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lo\OneDrive\APAGL DIREÇÃO\A LOULÉCUP 2026\Documentos a enviar delegações\"/>
    </mc:Choice>
  </mc:AlternateContent>
  <bookViews>
    <workbookView xWindow="-120" yWindow="-120" windowWidth="20730" windowHeight="11040"/>
  </bookViews>
  <sheets>
    <sheet name="Planilha1" sheetId="1" r:id="rId1"/>
    <sheet name="Planilha2" sheetId="3" state="hidden" r:id="rId2"/>
    <sheet name="Sheet1" sheetId="2" state="hidden" r:id="rId3"/>
  </sheets>
  <definedNames>
    <definedName name="_xlnm._FilterDatabase" localSheetId="0" hidden="1">Planilha1!$A$12:$S$42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13" i="1"/>
  <c r="R26" i="1" l="1"/>
  <c r="P26" i="1"/>
  <c r="P27" i="1"/>
  <c r="P28" i="1"/>
  <c r="R29" i="1"/>
  <c r="P29" i="1"/>
  <c r="R30" i="1"/>
  <c r="P30" i="1"/>
  <c r="R31" i="1"/>
  <c r="P31" i="1"/>
  <c r="P32" i="1"/>
  <c r="R33" i="1"/>
  <c r="P33" i="1"/>
  <c r="P34" i="1"/>
  <c r="R35" i="1"/>
  <c r="P35" i="1"/>
  <c r="P18" i="1"/>
  <c r="P19" i="1"/>
  <c r="P20" i="1"/>
  <c r="P21" i="1"/>
  <c r="R22" i="1"/>
  <c r="P22" i="1"/>
  <c r="R23" i="1"/>
  <c r="P23" i="1"/>
  <c r="P24" i="1"/>
  <c r="R18" i="1" l="1"/>
  <c r="R27" i="1"/>
  <c r="R32" i="1"/>
  <c r="R28" i="1"/>
  <c r="R34" i="1"/>
  <c r="R19" i="1"/>
  <c r="R21" i="1"/>
  <c r="R24" i="1"/>
  <c r="R20" i="1"/>
  <c r="P25" i="1" l="1"/>
  <c r="P36" i="1"/>
  <c r="R36" i="1" l="1"/>
  <c r="R25" i="1"/>
  <c r="P16" i="1"/>
  <c r="P17" i="1"/>
  <c r="P37" i="1"/>
  <c r="P38" i="1"/>
  <c r="R38" i="1" l="1"/>
  <c r="R17" i="1"/>
  <c r="R16" i="1"/>
  <c r="R37" i="1"/>
  <c r="P41" i="1" l="1"/>
  <c r="P40" i="1"/>
  <c r="P39" i="1"/>
  <c r="P15" i="1"/>
  <c r="P14" i="1"/>
  <c r="P13" i="1"/>
  <c r="R39" i="1" l="1"/>
  <c r="R40" i="1"/>
  <c r="R41" i="1"/>
  <c r="R15" i="1"/>
  <c r="R14" i="1"/>
  <c r="R13" i="1"/>
  <c r="R42" i="1" l="1"/>
</calcChain>
</file>

<file path=xl/sharedStrings.xml><?xml version="1.0" encoding="utf-8"?>
<sst xmlns="http://schemas.openxmlformats.org/spreadsheetml/2006/main" count="59" uniqueCount="42">
  <si>
    <t>Local Organizing Committee</t>
  </si>
  <si>
    <t>Club/Federation</t>
  </si>
  <si>
    <t>E-Mail</t>
  </si>
  <si>
    <t xml:space="preserve">Place and date </t>
  </si>
  <si>
    <t>Seal of the NF</t>
  </si>
  <si>
    <t>NF authorised signature</t>
  </si>
  <si>
    <t>………………………………………</t>
  </si>
  <si>
    <t>Contact Person</t>
  </si>
  <si>
    <t>Phone</t>
  </si>
  <si>
    <t>Function</t>
  </si>
  <si>
    <t>Total</t>
  </si>
  <si>
    <t>Arrival day</t>
  </si>
  <si>
    <t>Departure day</t>
  </si>
  <si>
    <t># of nights</t>
  </si>
  <si>
    <t>Price per person per night</t>
  </si>
  <si>
    <t>LAST NAME / First Name</t>
  </si>
  <si>
    <t>TOTAL</t>
  </si>
  <si>
    <t>e-mail: loulecup.apagl@gmail.com</t>
  </si>
  <si>
    <t>website: www.apagl.pt</t>
  </si>
  <si>
    <t>Cat A (****)</t>
  </si>
  <si>
    <t>Cat B (***)</t>
  </si>
  <si>
    <t>Single</t>
  </si>
  <si>
    <t>Double</t>
  </si>
  <si>
    <t>Triple</t>
  </si>
  <si>
    <t>Associação de Pais e Amigos da Ginástica de Loulé (APAGL)</t>
  </si>
  <si>
    <t>Rua da Marroquia, 30    8100-684 Loulé / Portugal</t>
  </si>
  <si>
    <t>FOOD ALLERGIES / FOOD INTOLERANCES (Indicate the name(s) of the person(s) and food allergies / food intolerances)</t>
  </si>
  <si>
    <r>
      <t xml:space="preserve">Room Type </t>
    </r>
    <r>
      <rPr>
        <sz val="9"/>
        <color theme="0"/>
        <rFont val="Calibri"/>
        <family val="2"/>
        <scheme val="minor"/>
      </rPr>
      <t>(i.e. single/double/triple/quadruple</t>
    </r>
    <r>
      <rPr>
        <sz val="11"/>
        <color theme="0"/>
        <rFont val="Calibri"/>
        <family val="2"/>
        <scheme val="minor"/>
      </rPr>
      <t>)</t>
    </r>
  </si>
  <si>
    <r>
      <t xml:space="preserve">ACCOMMODATION FORM                                                                                                                                   </t>
    </r>
    <r>
      <rPr>
        <b/>
        <sz val="10"/>
        <color rgb="FFFFFFFF"/>
        <rFont val="Calibri"/>
        <family val="2"/>
      </rPr>
      <t>to be sent to: loulecup.apagl@gmail.com</t>
    </r>
  </si>
  <si>
    <t>19th Loulé Cup 2026                                                                                                                                                                                                                              Loulé – Portugal
8th to 10th October</t>
  </si>
  <si>
    <t>LOC: Marta Martins / Paulo Dias            Tel: +351 932895679 / +351 965553566</t>
  </si>
  <si>
    <t>Deadline: 15th July 2026</t>
  </si>
  <si>
    <t>1 Bedroom villa 1Pax</t>
  </si>
  <si>
    <t>1 Bedroom villa 2Pax</t>
  </si>
  <si>
    <t>2 Bedroom villa 2Pax</t>
  </si>
  <si>
    <t>2 Bedroom villa 3Pax</t>
  </si>
  <si>
    <t>2 Bedroom villa 4Pax</t>
  </si>
  <si>
    <t>3 Bedroom villa 3Pax</t>
  </si>
  <si>
    <t>3 Bedroom villa 4Pax</t>
  </si>
  <si>
    <t>3 Bedroom villa 5Pax</t>
  </si>
  <si>
    <t>3 Bedroom villa 6Pax</t>
  </si>
  <si>
    <t xml:space="preserve">Package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</si>
</sst>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ahoma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</font>
    <font>
      <b/>
      <sz val="12"/>
      <color rgb="FFFFFFFF"/>
      <name val="Calibri"/>
      <family val="2"/>
    </font>
    <font>
      <sz val="11"/>
      <name val="Calibri"/>
      <family val="2"/>
      <scheme val="minor"/>
    </font>
    <font>
      <b/>
      <sz val="11"/>
      <color rgb="FFFFFFFF"/>
      <name val="Calibri"/>
      <family val="2"/>
    </font>
    <font>
      <b/>
      <sz val="10"/>
      <color rgb="FFFFFFFF"/>
      <name val="Calibri"/>
      <family val="2"/>
    </font>
    <font>
      <b/>
      <sz val="10"/>
      <color theme="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i/>
      <u/>
      <sz val="12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73763"/>
        <bgColor rgb="FF073763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-0.499984740745262"/>
        <bgColor rgb="FF5B3F86"/>
      </patternFill>
    </fill>
    <fill>
      <patternFill patternType="solid">
        <fgColor rgb="FFFF0000"/>
        <bgColor rgb="FFCC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13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4" fontId="14" fillId="0" borderId="4" xfId="0" applyNumberFormat="1" applyFont="1" applyBorder="1" applyAlignment="1">
      <alignment horizontal="center" vertical="center"/>
    </xf>
    <xf numFmtId="14" fontId="14" fillId="0" borderId="2" xfId="0" applyNumberFormat="1" applyFont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17" fillId="8" borderId="18" xfId="0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/>
    </xf>
    <xf numFmtId="0" fontId="17" fillId="8" borderId="19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4" fontId="15" fillId="6" borderId="4" xfId="0" applyNumberFormat="1" applyFont="1" applyFill="1" applyBorder="1" applyAlignment="1">
      <alignment horizontal="center" vertical="center"/>
    </xf>
    <xf numFmtId="164" fontId="15" fillId="6" borderId="2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51</xdr:row>
      <xdr:rowOff>76199</xdr:rowOff>
    </xdr:from>
    <xdr:to>
      <xdr:col>9</xdr:col>
      <xdr:colOff>85725</xdr:colOff>
      <xdr:row>52</xdr:row>
      <xdr:rowOff>142875</xdr:rowOff>
    </xdr:to>
    <xdr:sp macro="" textlink="">
      <xdr:nvSpPr>
        <xdr:cNvPr id="6" name="Oval 1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3371850" y="5114924"/>
          <a:ext cx="666750" cy="638176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pt-PT"/>
        </a:p>
      </xdr:txBody>
    </xdr:sp>
    <xdr:clientData/>
  </xdr:twoCellAnchor>
  <xdr:oneCellAnchor>
    <xdr:from>
      <xdr:col>16</xdr:col>
      <xdr:colOff>57150</xdr:colOff>
      <xdr:row>0</xdr:row>
      <xdr:rowOff>28575</xdr:rowOff>
    </xdr:from>
    <xdr:ext cx="1057275" cy="628650"/>
    <xdr:pic>
      <xdr:nvPicPr>
        <xdr:cNvPr id="3" name="image2.jp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77150" y="28575"/>
          <a:ext cx="1057275" cy="6286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180975</xdr:colOff>
      <xdr:row>0</xdr:row>
      <xdr:rowOff>66675</xdr:rowOff>
    </xdr:from>
    <xdr:ext cx="581024" cy="567054"/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6675"/>
          <a:ext cx="581024" cy="567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agl.pt/" TargetMode="External"/><Relationship Id="rId2" Type="http://schemas.openxmlformats.org/officeDocument/2006/relationships/hyperlink" Target="mailto:loulecup.apagl@gmail.com" TargetMode="External"/><Relationship Id="rId1" Type="http://schemas.openxmlformats.org/officeDocument/2006/relationships/hyperlink" Target="mailto:loulecup.apagl@gmail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tabSelected="1" topLeftCell="A49" workbookViewId="0">
      <selection activeCell="A17" sqref="A16:E17"/>
    </sheetView>
  </sheetViews>
  <sheetFormatPr defaultRowHeight="15" x14ac:dyDescent="0.25"/>
  <cols>
    <col min="1" max="2" width="7.28515625" customWidth="1"/>
    <col min="3" max="3" width="3.7109375" customWidth="1"/>
    <col min="4" max="5" width="9.7109375" customWidth="1"/>
    <col min="6" max="9" width="5.7109375" customWidth="1"/>
    <col min="10" max="11" width="9.7109375" customWidth="1"/>
    <col min="12" max="15" width="7.7109375" customWidth="1"/>
    <col min="16" max="17" width="4.7109375" customWidth="1"/>
    <col min="18" max="19" width="7.28515625" customWidth="1"/>
  </cols>
  <sheetData>
    <row r="1" spans="1:19" ht="54.95" customHeight="1" x14ac:dyDescent="0.25">
      <c r="A1" s="22" t="s">
        <v>29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ht="18" customHeight="1" x14ac:dyDescent="0.25">
      <c r="A2" s="23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5"/>
    </row>
    <row r="3" spans="1:19" ht="15" customHeight="1" x14ac:dyDescent="0.25">
      <c r="A3" s="43" t="s">
        <v>24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5"/>
    </row>
    <row r="4" spans="1:19" ht="15" customHeight="1" x14ac:dyDescent="0.25">
      <c r="A4" s="26" t="s">
        <v>25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8"/>
    </row>
    <row r="5" spans="1:19" ht="15" customHeight="1" x14ac:dyDescent="0.25">
      <c r="A5" s="26" t="s">
        <v>30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8"/>
    </row>
    <row r="6" spans="1:19" x14ac:dyDescent="0.25">
      <c r="A6" s="46" t="s">
        <v>17</v>
      </c>
      <c r="B6" s="47"/>
      <c r="C6" s="47"/>
      <c r="D6" s="47"/>
      <c r="E6" s="47"/>
      <c r="F6" s="47"/>
      <c r="G6" s="47"/>
      <c r="H6" s="47"/>
      <c r="I6" s="47"/>
      <c r="J6" s="47"/>
      <c r="K6" s="47" t="s">
        <v>18</v>
      </c>
      <c r="L6" s="47"/>
      <c r="M6" s="47"/>
      <c r="N6" s="47"/>
      <c r="O6" s="47"/>
      <c r="P6" s="47"/>
      <c r="Q6" s="47"/>
      <c r="R6" s="47"/>
      <c r="S6" s="48"/>
    </row>
    <row r="7" spans="1:19" ht="35.25" customHeight="1" x14ac:dyDescent="0.25">
      <c r="A7" s="16" t="s">
        <v>28</v>
      </c>
      <c r="B7" s="17"/>
      <c r="C7" s="17"/>
      <c r="D7" s="17"/>
      <c r="E7" s="17"/>
      <c r="F7" s="17"/>
      <c r="G7" s="17"/>
      <c r="H7" s="17"/>
      <c r="I7" s="17"/>
      <c r="J7" s="18"/>
      <c r="K7" s="49" t="s">
        <v>31</v>
      </c>
      <c r="L7" s="50"/>
      <c r="M7" s="50"/>
      <c r="N7" s="50"/>
      <c r="O7" s="50"/>
      <c r="P7" s="50"/>
      <c r="Q7" s="50"/>
      <c r="R7" s="50"/>
      <c r="S7" s="51"/>
    </row>
    <row r="8" spans="1:19" ht="20.100000000000001" customHeight="1" x14ac:dyDescent="0.25">
      <c r="A8" s="29" t="s">
        <v>1</v>
      </c>
      <c r="B8" s="29"/>
      <c r="C8" s="31"/>
      <c r="D8" s="32"/>
      <c r="E8" s="32"/>
      <c r="F8" s="32"/>
      <c r="G8" s="32"/>
      <c r="H8" s="32"/>
      <c r="I8" s="33"/>
      <c r="J8" s="29" t="s">
        <v>7</v>
      </c>
      <c r="K8" s="29"/>
      <c r="L8" s="40"/>
      <c r="M8" s="41"/>
      <c r="N8" s="41"/>
      <c r="O8" s="41"/>
      <c r="P8" s="41"/>
      <c r="Q8" s="41"/>
      <c r="R8" s="41"/>
      <c r="S8" s="42"/>
    </row>
    <row r="9" spans="1:19" ht="20.100000000000001" customHeight="1" x14ac:dyDescent="0.25">
      <c r="A9" s="29"/>
      <c r="B9" s="29"/>
      <c r="C9" s="34"/>
      <c r="D9" s="35"/>
      <c r="E9" s="35"/>
      <c r="F9" s="35"/>
      <c r="G9" s="35"/>
      <c r="H9" s="35"/>
      <c r="I9" s="36"/>
      <c r="J9" s="29" t="s">
        <v>2</v>
      </c>
      <c r="K9" s="29"/>
      <c r="L9" s="40"/>
      <c r="M9" s="41"/>
      <c r="N9" s="41"/>
      <c r="O9" s="41"/>
      <c r="P9" s="41"/>
      <c r="Q9" s="41"/>
      <c r="R9" s="41"/>
      <c r="S9" s="42"/>
    </row>
    <row r="10" spans="1:19" ht="20.100000000000001" customHeight="1" x14ac:dyDescent="0.25">
      <c r="A10" s="29"/>
      <c r="B10" s="29"/>
      <c r="C10" s="37"/>
      <c r="D10" s="38"/>
      <c r="E10" s="38"/>
      <c r="F10" s="38"/>
      <c r="G10" s="38"/>
      <c r="H10" s="38"/>
      <c r="I10" s="39"/>
      <c r="J10" s="29" t="s">
        <v>8</v>
      </c>
      <c r="K10" s="29"/>
      <c r="L10" s="40"/>
      <c r="M10" s="41"/>
      <c r="N10" s="41"/>
      <c r="O10" s="41"/>
      <c r="P10" s="41"/>
      <c r="Q10" s="41"/>
      <c r="R10" s="41"/>
      <c r="S10" s="42"/>
    </row>
    <row r="11" spans="1:19" ht="3.95" customHeight="1" x14ac:dyDescent="0.25"/>
    <row r="12" spans="1:19" ht="42" customHeight="1" x14ac:dyDescent="0.25">
      <c r="A12" s="30" t="s">
        <v>41</v>
      </c>
      <c r="B12" s="30"/>
      <c r="C12" s="30"/>
      <c r="D12" s="30" t="s">
        <v>27</v>
      </c>
      <c r="E12" s="30"/>
      <c r="F12" s="30" t="s">
        <v>11</v>
      </c>
      <c r="G12" s="30"/>
      <c r="H12" s="30" t="s">
        <v>12</v>
      </c>
      <c r="I12" s="30"/>
      <c r="J12" s="30" t="s">
        <v>15</v>
      </c>
      <c r="K12" s="30"/>
      <c r="L12" s="30" t="s">
        <v>9</v>
      </c>
      <c r="M12" s="30"/>
      <c r="N12" s="30" t="s">
        <v>14</v>
      </c>
      <c r="O12" s="30"/>
      <c r="P12" s="30" t="s">
        <v>13</v>
      </c>
      <c r="Q12" s="30"/>
      <c r="R12" s="30" t="s">
        <v>10</v>
      </c>
      <c r="S12" s="30"/>
    </row>
    <row r="13" spans="1:19" ht="18" customHeight="1" x14ac:dyDescent="0.25">
      <c r="A13" s="6"/>
      <c r="B13" s="7"/>
      <c r="C13" s="8"/>
      <c r="D13" s="6"/>
      <c r="E13" s="8"/>
      <c r="F13" s="9"/>
      <c r="G13" s="10"/>
      <c r="H13" s="9"/>
      <c r="I13" s="10"/>
      <c r="J13" s="6"/>
      <c r="K13" s="8"/>
      <c r="L13" s="6"/>
      <c r="M13" s="8"/>
      <c r="N13" s="11">
        <f>SUMIFS(Sheet1!$C$3:$C$17,Sheet1!$A$3:$A$17,Planilha1!A13,Sheet1!$B$3:$B$17,Planilha1!D13)</f>
        <v>0</v>
      </c>
      <c r="O13" s="12"/>
      <c r="P13" s="13">
        <f>H13-F13</f>
        <v>0</v>
      </c>
      <c r="Q13" s="14"/>
      <c r="R13" s="11">
        <f>N13*P13</f>
        <v>0</v>
      </c>
      <c r="S13" s="12"/>
    </row>
    <row r="14" spans="1:19" ht="18" customHeight="1" x14ac:dyDescent="0.25">
      <c r="A14" s="6"/>
      <c r="B14" s="7"/>
      <c r="C14" s="8"/>
      <c r="D14" s="6"/>
      <c r="E14" s="8"/>
      <c r="F14" s="9"/>
      <c r="G14" s="10"/>
      <c r="H14" s="9"/>
      <c r="I14" s="10"/>
      <c r="J14" s="6"/>
      <c r="K14" s="8"/>
      <c r="L14" s="6"/>
      <c r="M14" s="8"/>
      <c r="N14" s="11">
        <f>SUMIFS(Sheet1!$C$3:$C$17,Sheet1!$A$3:$A$17,Planilha1!A14,Sheet1!$B$3:$B$17,Planilha1!D14)</f>
        <v>0</v>
      </c>
      <c r="O14" s="12"/>
      <c r="P14" s="13">
        <f t="shared" ref="P14:P41" si="0">H14-F14</f>
        <v>0</v>
      </c>
      <c r="Q14" s="14"/>
      <c r="R14" s="11">
        <f t="shared" ref="R14:R41" si="1">N14*P14</f>
        <v>0</v>
      </c>
      <c r="S14" s="12"/>
    </row>
    <row r="15" spans="1:19" ht="18" customHeight="1" x14ac:dyDescent="0.25">
      <c r="A15" s="6"/>
      <c r="B15" s="7"/>
      <c r="C15" s="8"/>
      <c r="D15" s="6"/>
      <c r="E15" s="8"/>
      <c r="F15" s="9"/>
      <c r="G15" s="10"/>
      <c r="H15" s="9"/>
      <c r="I15" s="10"/>
      <c r="J15" s="6"/>
      <c r="K15" s="8"/>
      <c r="L15" s="6"/>
      <c r="M15" s="8"/>
      <c r="N15" s="11">
        <f>SUMIFS(Sheet1!$C$3:$C$17,Sheet1!$A$3:$A$17,Planilha1!A15,Sheet1!$B$3:$B$17,Planilha1!D15)</f>
        <v>0</v>
      </c>
      <c r="O15" s="12"/>
      <c r="P15" s="13">
        <f t="shared" si="0"/>
        <v>0</v>
      </c>
      <c r="Q15" s="14"/>
      <c r="R15" s="11">
        <f t="shared" si="1"/>
        <v>0</v>
      </c>
      <c r="S15" s="12"/>
    </row>
    <row r="16" spans="1:19" ht="18" customHeight="1" x14ac:dyDescent="0.25">
      <c r="A16" s="6"/>
      <c r="B16" s="7"/>
      <c r="C16" s="8"/>
      <c r="D16" s="6"/>
      <c r="E16" s="8"/>
      <c r="F16" s="9"/>
      <c r="G16" s="10"/>
      <c r="H16" s="9"/>
      <c r="I16" s="10"/>
      <c r="J16" s="6"/>
      <c r="K16" s="8"/>
      <c r="L16" s="6"/>
      <c r="M16" s="8"/>
      <c r="N16" s="11">
        <f>SUMIFS(Sheet1!$C$3:$C$17,Sheet1!$A$3:$A$17,Planilha1!A16,Sheet1!$B$3:$B$17,Planilha1!D16)</f>
        <v>0</v>
      </c>
      <c r="O16" s="12"/>
      <c r="P16" s="13">
        <f t="shared" ref="P16:P38" si="2">H16-F16</f>
        <v>0</v>
      </c>
      <c r="Q16" s="14"/>
      <c r="R16" s="11">
        <f t="shared" ref="R16:R38" si="3">N16*P16</f>
        <v>0</v>
      </c>
      <c r="S16" s="12"/>
    </row>
    <row r="17" spans="1:19" ht="18" customHeight="1" x14ac:dyDescent="0.25">
      <c r="A17" s="6"/>
      <c r="B17" s="7"/>
      <c r="C17" s="8"/>
      <c r="D17" s="6"/>
      <c r="E17" s="8"/>
      <c r="F17" s="9"/>
      <c r="G17" s="10"/>
      <c r="H17" s="9"/>
      <c r="I17" s="10"/>
      <c r="J17" s="6"/>
      <c r="K17" s="8"/>
      <c r="L17" s="6"/>
      <c r="M17" s="8"/>
      <c r="N17" s="11">
        <f>SUMIFS(Sheet1!$C$3:$C$17,Sheet1!$A$3:$A$17,Planilha1!A17,Sheet1!$B$3:$B$17,Planilha1!D17)</f>
        <v>0</v>
      </c>
      <c r="O17" s="12"/>
      <c r="P17" s="13">
        <f t="shared" si="2"/>
        <v>0</v>
      </c>
      <c r="Q17" s="14"/>
      <c r="R17" s="11">
        <f t="shared" si="3"/>
        <v>0</v>
      </c>
      <c r="S17" s="12"/>
    </row>
    <row r="18" spans="1:19" ht="18" customHeight="1" x14ac:dyDescent="0.25">
      <c r="A18" s="6"/>
      <c r="B18" s="7"/>
      <c r="C18" s="8"/>
      <c r="D18" s="6"/>
      <c r="E18" s="8"/>
      <c r="F18" s="9"/>
      <c r="G18" s="10"/>
      <c r="H18" s="9"/>
      <c r="I18" s="10"/>
      <c r="J18" s="6"/>
      <c r="K18" s="8"/>
      <c r="L18" s="6"/>
      <c r="M18" s="8"/>
      <c r="N18" s="11">
        <f>SUMIFS(Sheet1!$C$3:$C$17,Sheet1!$A$3:$A$17,Planilha1!A18,Sheet1!$B$3:$B$17,Planilha1!D18)</f>
        <v>0</v>
      </c>
      <c r="O18" s="12"/>
      <c r="P18" s="13">
        <f t="shared" ref="P18:P24" si="4">H18-F18</f>
        <v>0</v>
      </c>
      <c r="Q18" s="14"/>
      <c r="R18" s="11">
        <f t="shared" ref="R18:R24" si="5">N18*P18</f>
        <v>0</v>
      </c>
      <c r="S18" s="12"/>
    </row>
    <row r="19" spans="1:19" ht="18" customHeight="1" x14ac:dyDescent="0.25">
      <c r="A19" s="6"/>
      <c r="B19" s="7"/>
      <c r="C19" s="8"/>
      <c r="D19" s="6"/>
      <c r="E19" s="8"/>
      <c r="F19" s="9"/>
      <c r="G19" s="10"/>
      <c r="H19" s="9"/>
      <c r="I19" s="10"/>
      <c r="J19" s="6"/>
      <c r="K19" s="8"/>
      <c r="L19" s="6"/>
      <c r="M19" s="8"/>
      <c r="N19" s="11">
        <f>SUMIFS(Sheet1!$C$3:$C$17,Sheet1!$A$3:$A$17,Planilha1!A19,Sheet1!$B$3:$B$17,Planilha1!D19)</f>
        <v>0</v>
      </c>
      <c r="O19" s="12"/>
      <c r="P19" s="13">
        <f t="shared" si="4"/>
        <v>0</v>
      </c>
      <c r="Q19" s="14"/>
      <c r="R19" s="11">
        <f t="shared" si="5"/>
        <v>0</v>
      </c>
      <c r="S19" s="12"/>
    </row>
    <row r="20" spans="1:19" ht="18" customHeight="1" x14ac:dyDescent="0.25">
      <c r="A20" s="6"/>
      <c r="B20" s="7"/>
      <c r="C20" s="8"/>
      <c r="D20" s="6"/>
      <c r="E20" s="8"/>
      <c r="F20" s="9"/>
      <c r="G20" s="10"/>
      <c r="H20" s="9"/>
      <c r="I20" s="10"/>
      <c r="J20" s="6"/>
      <c r="K20" s="8"/>
      <c r="L20" s="6"/>
      <c r="M20" s="8"/>
      <c r="N20" s="11">
        <f>SUMIFS(Sheet1!$C$3:$C$17,Sheet1!$A$3:$A$17,Planilha1!A20,Sheet1!$B$3:$B$17,Planilha1!D20)</f>
        <v>0</v>
      </c>
      <c r="O20" s="12"/>
      <c r="P20" s="13">
        <f t="shared" si="4"/>
        <v>0</v>
      </c>
      <c r="Q20" s="14"/>
      <c r="R20" s="11">
        <f t="shared" si="5"/>
        <v>0</v>
      </c>
      <c r="S20" s="12"/>
    </row>
    <row r="21" spans="1:19" ht="18" customHeight="1" x14ac:dyDescent="0.25">
      <c r="A21" s="6"/>
      <c r="B21" s="7"/>
      <c r="C21" s="8"/>
      <c r="D21" s="6"/>
      <c r="E21" s="8"/>
      <c r="F21" s="9"/>
      <c r="G21" s="10"/>
      <c r="H21" s="9"/>
      <c r="I21" s="10"/>
      <c r="J21" s="6"/>
      <c r="K21" s="8"/>
      <c r="L21" s="6"/>
      <c r="M21" s="8"/>
      <c r="N21" s="11">
        <f>SUMIFS(Sheet1!$C$3:$C$17,Sheet1!$A$3:$A$17,Planilha1!A21,Sheet1!$B$3:$B$17,Planilha1!D21)</f>
        <v>0</v>
      </c>
      <c r="O21" s="12"/>
      <c r="P21" s="13">
        <f t="shared" si="4"/>
        <v>0</v>
      </c>
      <c r="Q21" s="14"/>
      <c r="R21" s="11">
        <f t="shared" si="5"/>
        <v>0</v>
      </c>
      <c r="S21" s="12"/>
    </row>
    <row r="22" spans="1:19" ht="18" customHeight="1" x14ac:dyDescent="0.25">
      <c r="A22" s="6"/>
      <c r="B22" s="7"/>
      <c r="C22" s="8"/>
      <c r="D22" s="6"/>
      <c r="E22" s="8"/>
      <c r="F22" s="9"/>
      <c r="G22" s="10"/>
      <c r="H22" s="9"/>
      <c r="I22" s="10"/>
      <c r="J22" s="6"/>
      <c r="K22" s="8"/>
      <c r="L22" s="6"/>
      <c r="M22" s="8"/>
      <c r="N22" s="11">
        <f>SUMIFS(Sheet1!$C$3:$C$17,Sheet1!$A$3:$A$17,Planilha1!A22,Sheet1!$B$3:$B$17,Planilha1!D22)</f>
        <v>0</v>
      </c>
      <c r="O22" s="12"/>
      <c r="P22" s="13">
        <f t="shared" si="4"/>
        <v>0</v>
      </c>
      <c r="Q22" s="14"/>
      <c r="R22" s="11">
        <f t="shared" si="5"/>
        <v>0</v>
      </c>
      <c r="S22" s="12"/>
    </row>
    <row r="23" spans="1:19" ht="18" customHeight="1" x14ac:dyDescent="0.25">
      <c r="A23" s="6"/>
      <c r="B23" s="7"/>
      <c r="C23" s="8"/>
      <c r="D23" s="6"/>
      <c r="E23" s="8"/>
      <c r="F23" s="9"/>
      <c r="G23" s="10"/>
      <c r="H23" s="9"/>
      <c r="I23" s="10"/>
      <c r="J23" s="6"/>
      <c r="K23" s="8"/>
      <c r="L23" s="6"/>
      <c r="M23" s="8"/>
      <c r="N23" s="11">
        <f>SUMIFS(Sheet1!$C$3:$C$17,Sheet1!$A$3:$A$17,Planilha1!A23,Sheet1!$B$3:$B$17,Planilha1!D23)</f>
        <v>0</v>
      </c>
      <c r="O23" s="12"/>
      <c r="P23" s="13">
        <f t="shared" si="4"/>
        <v>0</v>
      </c>
      <c r="Q23" s="14"/>
      <c r="R23" s="11">
        <f t="shared" si="5"/>
        <v>0</v>
      </c>
      <c r="S23" s="12"/>
    </row>
    <row r="24" spans="1:19" ht="18" customHeight="1" x14ac:dyDescent="0.25">
      <c r="A24" s="6"/>
      <c r="B24" s="7"/>
      <c r="C24" s="8"/>
      <c r="D24" s="6"/>
      <c r="E24" s="8"/>
      <c r="F24" s="9"/>
      <c r="G24" s="10"/>
      <c r="H24" s="9"/>
      <c r="I24" s="10"/>
      <c r="J24" s="6"/>
      <c r="K24" s="8"/>
      <c r="L24" s="6"/>
      <c r="M24" s="8"/>
      <c r="N24" s="11">
        <f>SUMIFS(Sheet1!$C$3:$C$17,Sheet1!$A$3:$A$17,Planilha1!A24,Sheet1!$B$3:$B$17,Planilha1!D24)</f>
        <v>0</v>
      </c>
      <c r="O24" s="12"/>
      <c r="P24" s="13">
        <f t="shared" si="4"/>
        <v>0</v>
      </c>
      <c r="Q24" s="14"/>
      <c r="R24" s="11">
        <f t="shared" si="5"/>
        <v>0</v>
      </c>
      <c r="S24" s="12"/>
    </row>
    <row r="25" spans="1:19" ht="18" customHeight="1" x14ac:dyDescent="0.25">
      <c r="A25" s="6"/>
      <c r="B25" s="7"/>
      <c r="C25" s="8"/>
      <c r="D25" s="6"/>
      <c r="E25" s="8"/>
      <c r="F25" s="9"/>
      <c r="G25" s="10"/>
      <c r="H25" s="9"/>
      <c r="I25" s="10"/>
      <c r="J25" s="6"/>
      <c r="K25" s="8"/>
      <c r="L25" s="6"/>
      <c r="M25" s="8"/>
      <c r="N25" s="11">
        <f>SUMIFS(Sheet1!$C$3:$C$17,Sheet1!$A$3:$A$17,Planilha1!A25,Sheet1!$B$3:$B$17,Planilha1!D25)</f>
        <v>0</v>
      </c>
      <c r="O25" s="12"/>
      <c r="P25" s="13">
        <f t="shared" ref="P25:P36" si="6">H25-F25</f>
        <v>0</v>
      </c>
      <c r="Q25" s="14"/>
      <c r="R25" s="11">
        <f t="shared" ref="R25:R36" si="7">N25*P25</f>
        <v>0</v>
      </c>
      <c r="S25" s="12"/>
    </row>
    <row r="26" spans="1:19" ht="18" customHeight="1" x14ac:dyDescent="0.25">
      <c r="A26" s="6"/>
      <c r="B26" s="7"/>
      <c r="C26" s="8"/>
      <c r="D26" s="6"/>
      <c r="E26" s="8"/>
      <c r="F26" s="9"/>
      <c r="G26" s="10"/>
      <c r="H26" s="9"/>
      <c r="I26" s="10"/>
      <c r="J26" s="6"/>
      <c r="K26" s="8"/>
      <c r="L26" s="6"/>
      <c r="M26" s="8"/>
      <c r="N26" s="11">
        <f>SUMIFS(Sheet1!$C$3:$C$17,Sheet1!$A$3:$A$17,Planilha1!A26,Sheet1!$B$3:$B$17,Planilha1!D26)</f>
        <v>0</v>
      </c>
      <c r="O26" s="12"/>
      <c r="P26" s="13">
        <f t="shared" ref="P26:P35" si="8">H26-F26</f>
        <v>0</v>
      </c>
      <c r="Q26" s="14"/>
      <c r="R26" s="11">
        <f t="shared" ref="R26:R35" si="9">N26*P26</f>
        <v>0</v>
      </c>
      <c r="S26" s="12"/>
    </row>
    <row r="27" spans="1:19" ht="18" customHeight="1" x14ac:dyDescent="0.25">
      <c r="A27" s="6"/>
      <c r="B27" s="7"/>
      <c r="C27" s="8"/>
      <c r="D27" s="6"/>
      <c r="E27" s="8"/>
      <c r="F27" s="9"/>
      <c r="G27" s="10"/>
      <c r="H27" s="9"/>
      <c r="I27" s="10"/>
      <c r="J27" s="6"/>
      <c r="K27" s="8"/>
      <c r="L27" s="6"/>
      <c r="M27" s="8"/>
      <c r="N27" s="11">
        <f>SUMIFS(Sheet1!$C$3:$C$17,Sheet1!$A$3:$A$17,Planilha1!A27,Sheet1!$B$3:$B$17,Planilha1!D27)</f>
        <v>0</v>
      </c>
      <c r="O27" s="12"/>
      <c r="P27" s="13">
        <f t="shared" si="8"/>
        <v>0</v>
      </c>
      <c r="Q27" s="14"/>
      <c r="R27" s="11">
        <f t="shared" si="9"/>
        <v>0</v>
      </c>
      <c r="S27" s="12"/>
    </row>
    <row r="28" spans="1:19" ht="18" customHeight="1" x14ac:dyDescent="0.25">
      <c r="A28" s="6"/>
      <c r="B28" s="7"/>
      <c r="C28" s="8"/>
      <c r="D28" s="6"/>
      <c r="E28" s="8"/>
      <c r="F28" s="9"/>
      <c r="G28" s="10"/>
      <c r="H28" s="9"/>
      <c r="I28" s="10"/>
      <c r="J28" s="6"/>
      <c r="K28" s="8"/>
      <c r="L28" s="6"/>
      <c r="M28" s="8"/>
      <c r="N28" s="11">
        <f>SUMIFS(Sheet1!$C$3:$C$17,Sheet1!$A$3:$A$17,Planilha1!A28,Sheet1!$B$3:$B$17,Planilha1!D28)</f>
        <v>0</v>
      </c>
      <c r="O28" s="12"/>
      <c r="P28" s="13">
        <f t="shared" si="8"/>
        <v>0</v>
      </c>
      <c r="Q28" s="14"/>
      <c r="R28" s="11">
        <f t="shared" si="9"/>
        <v>0</v>
      </c>
      <c r="S28" s="12"/>
    </row>
    <row r="29" spans="1:19" ht="18" customHeight="1" x14ac:dyDescent="0.25">
      <c r="A29" s="6"/>
      <c r="B29" s="7"/>
      <c r="C29" s="8"/>
      <c r="D29" s="6"/>
      <c r="E29" s="8"/>
      <c r="F29" s="9"/>
      <c r="G29" s="10"/>
      <c r="H29" s="9"/>
      <c r="I29" s="10"/>
      <c r="J29" s="6"/>
      <c r="K29" s="8"/>
      <c r="L29" s="6"/>
      <c r="M29" s="8"/>
      <c r="N29" s="11">
        <f>SUMIFS(Sheet1!$C$3:$C$17,Sheet1!$A$3:$A$17,Planilha1!A29,Sheet1!$B$3:$B$17,Planilha1!D29)</f>
        <v>0</v>
      </c>
      <c r="O29" s="12"/>
      <c r="P29" s="13">
        <f t="shared" si="8"/>
        <v>0</v>
      </c>
      <c r="Q29" s="14"/>
      <c r="R29" s="11">
        <f t="shared" si="9"/>
        <v>0</v>
      </c>
      <c r="S29" s="12"/>
    </row>
    <row r="30" spans="1:19" ht="18" customHeight="1" x14ac:dyDescent="0.25">
      <c r="A30" s="6"/>
      <c r="B30" s="7"/>
      <c r="C30" s="8"/>
      <c r="D30" s="6"/>
      <c r="E30" s="8"/>
      <c r="F30" s="9"/>
      <c r="G30" s="10"/>
      <c r="H30" s="9"/>
      <c r="I30" s="10"/>
      <c r="J30" s="6"/>
      <c r="K30" s="8"/>
      <c r="L30" s="6"/>
      <c r="M30" s="8"/>
      <c r="N30" s="11">
        <f>SUMIFS(Sheet1!$C$3:$C$17,Sheet1!$A$3:$A$17,Planilha1!A30,Sheet1!$B$3:$B$17,Planilha1!D30)</f>
        <v>0</v>
      </c>
      <c r="O30" s="12"/>
      <c r="P30" s="13">
        <f t="shared" si="8"/>
        <v>0</v>
      </c>
      <c r="Q30" s="14"/>
      <c r="R30" s="11">
        <f t="shared" si="9"/>
        <v>0</v>
      </c>
      <c r="S30" s="12"/>
    </row>
    <row r="31" spans="1:19" ht="18" customHeight="1" x14ac:dyDescent="0.25">
      <c r="A31" s="6"/>
      <c r="B31" s="7"/>
      <c r="C31" s="8"/>
      <c r="D31" s="6"/>
      <c r="E31" s="8"/>
      <c r="F31" s="9"/>
      <c r="G31" s="10"/>
      <c r="H31" s="9"/>
      <c r="I31" s="10"/>
      <c r="J31" s="6"/>
      <c r="K31" s="8"/>
      <c r="L31" s="6"/>
      <c r="M31" s="8"/>
      <c r="N31" s="11">
        <f>SUMIFS(Sheet1!$C$3:$C$17,Sheet1!$A$3:$A$17,Planilha1!A31,Sheet1!$B$3:$B$17,Planilha1!D31)</f>
        <v>0</v>
      </c>
      <c r="O31" s="12"/>
      <c r="P31" s="13">
        <f t="shared" si="8"/>
        <v>0</v>
      </c>
      <c r="Q31" s="14"/>
      <c r="R31" s="11">
        <f t="shared" si="9"/>
        <v>0</v>
      </c>
      <c r="S31" s="12"/>
    </row>
    <row r="32" spans="1:19" ht="18" customHeight="1" x14ac:dyDescent="0.25">
      <c r="A32" s="6"/>
      <c r="B32" s="7"/>
      <c r="C32" s="8"/>
      <c r="D32" s="6"/>
      <c r="E32" s="8"/>
      <c r="F32" s="9"/>
      <c r="G32" s="10"/>
      <c r="H32" s="9"/>
      <c r="I32" s="10"/>
      <c r="J32" s="6"/>
      <c r="K32" s="8"/>
      <c r="L32" s="6"/>
      <c r="M32" s="8"/>
      <c r="N32" s="11">
        <f>SUMIFS(Sheet1!$C$3:$C$17,Sheet1!$A$3:$A$17,Planilha1!A32,Sheet1!$B$3:$B$17,Planilha1!D32)</f>
        <v>0</v>
      </c>
      <c r="O32" s="12"/>
      <c r="P32" s="13">
        <f t="shared" si="8"/>
        <v>0</v>
      </c>
      <c r="Q32" s="14"/>
      <c r="R32" s="11">
        <f t="shared" si="9"/>
        <v>0</v>
      </c>
      <c r="S32" s="12"/>
    </row>
    <row r="33" spans="1:19" ht="18" customHeight="1" x14ac:dyDescent="0.25">
      <c r="A33" s="6"/>
      <c r="B33" s="7"/>
      <c r="C33" s="8"/>
      <c r="D33" s="6"/>
      <c r="E33" s="8"/>
      <c r="F33" s="9"/>
      <c r="G33" s="10"/>
      <c r="H33" s="9"/>
      <c r="I33" s="10"/>
      <c r="J33" s="6"/>
      <c r="K33" s="8"/>
      <c r="L33" s="6"/>
      <c r="M33" s="8"/>
      <c r="N33" s="11">
        <f>SUMIFS(Sheet1!$C$3:$C$17,Sheet1!$A$3:$A$17,Planilha1!A33,Sheet1!$B$3:$B$17,Planilha1!D33)</f>
        <v>0</v>
      </c>
      <c r="O33" s="12"/>
      <c r="P33" s="13">
        <f t="shared" si="8"/>
        <v>0</v>
      </c>
      <c r="Q33" s="14"/>
      <c r="R33" s="11">
        <f t="shared" si="9"/>
        <v>0</v>
      </c>
      <c r="S33" s="12"/>
    </row>
    <row r="34" spans="1:19" ht="18" customHeight="1" x14ac:dyDescent="0.25">
      <c r="A34" s="6"/>
      <c r="B34" s="7"/>
      <c r="C34" s="8"/>
      <c r="D34" s="6"/>
      <c r="E34" s="8"/>
      <c r="F34" s="9"/>
      <c r="G34" s="10"/>
      <c r="H34" s="9"/>
      <c r="I34" s="10"/>
      <c r="J34" s="6"/>
      <c r="K34" s="8"/>
      <c r="L34" s="6"/>
      <c r="M34" s="8"/>
      <c r="N34" s="11">
        <f>SUMIFS(Sheet1!$C$3:$C$17,Sheet1!$A$3:$A$17,Planilha1!A34,Sheet1!$B$3:$B$17,Planilha1!D34)</f>
        <v>0</v>
      </c>
      <c r="O34" s="12"/>
      <c r="P34" s="13">
        <f t="shared" si="8"/>
        <v>0</v>
      </c>
      <c r="Q34" s="14"/>
      <c r="R34" s="11">
        <f t="shared" si="9"/>
        <v>0</v>
      </c>
      <c r="S34" s="12"/>
    </row>
    <row r="35" spans="1:19" ht="18" customHeight="1" x14ac:dyDescent="0.25">
      <c r="A35" s="6"/>
      <c r="B35" s="7"/>
      <c r="C35" s="8"/>
      <c r="D35" s="6"/>
      <c r="E35" s="8"/>
      <c r="F35" s="9"/>
      <c r="G35" s="10"/>
      <c r="H35" s="9"/>
      <c r="I35" s="10"/>
      <c r="J35" s="6"/>
      <c r="K35" s="8"/>
      <c r="L35" s="6"/>
      <c r="M35" s="8"/>
      <c r="N35" s="11">
        <f>SUMIFS(Sheet1!$C$3:$C$17,Sheet1!$A$3:$A$17,Planilha1!A35,Sheet1!$B$3:$B$17,Planilha1!D35)</f>
        <v>0</v>
      </c>
      <c r="O35" s="12"/>
      <c r="P35" s="13">
        <f t="shared" si="8"/>
        <v>0</v>
      </c>
      <c r="Q35" s="14"/>
      <c r="R35" s="11">
        <f t="shared" si="9"/>
        <v>0</v>
      </c>
      <c r="S35" s="12"/>
    </row>
    <row r="36" spans="1:19" ht="18" customHeight="1" x14ac:dyDescent="0.25">
      <c r="A36" s="6"/>
      <c r="B36" s="7"/>
      <c r="C36" s="8"/>
      <c r="D36" s="6"/>
      <c r="E36" s="8"/>
      <c r="F36" s="9"/>
      <c r="G36" s="10"/>
      <c r="H36" s="9"/>
      <c r="I36" s="10"/>
      <c r="J36" s="6"/>
      <c r="K36" s="8"/>
      <c r="L36" s="6"/>
      <c r="M36" s="8"/>
      <c r="N36" s="11">
        <f>SUMIFS(Sheet1!$C$3:$C$17,Sheet1!$A$3:$A$17,Planilha1!A36,Sheet1!$B$3:$B$17,Planilha1!D36)</f>
        <v>0</v>
      </c>
      <c r="O36" s="12"/>
      <c r="P36" s="13">
        <f t="shared" si="6"/>
        <v>0</v>
      </c>
      <c r="Q36" s="14"/>
      <c r="R36" s="11">
        <f t="shared" si="7"/>
        <v>0</v>
      </c>
      <c r="S36" s="12"/>
    </row>
    <row r="37" spans="1:19" ht="18" customHeight="1" x14ac:dyDescent="0.25">
      <c r="A37" s="6"/>
      <c r="B37" s="7"/>
      <c r="C37" s="8"/>
      <c r="D37" s="6"/>
      <c r="E37" s="8"/>
      <c r="F37" s="9"/>
      <c r="G37" s="10"/>
      <c r="H37" s="9"/>
      <c r="I37" s="10"/>
      <c r="J37" s="6"/>
      <c r="K37" s="8"/>
      <c r="L37" s="6"/>
      <c r="M37" s="8"/>
      <c r="N37" s="11">
        <f>SUMIFS(Sheet1!$C$3:$C$17,Sheet1!$A$3:$A$17,Planilha1!A37,Sheet1!$B$3:$B$17,Planilha1!D37)</f>
        <v>0</v>
      </c>
      <c r="O37" s="12"/>
      <c r="P37" s="13">
        <f t="shared" si="2"/>
        <v>0</v>
      </c>
      <c r="Q37" s="14"/>
      <c r="R37" s="11">
        <f t="shared" si="3"/>
        <v>0</v>
      </c>
      <c r="S37" s="12"/>
    </row>
    <row r="38" spans="1:19" ht="18" customHeight="1" x14ac:dyDescent="0.25">
      <c r="A38" s="6"/>
      <c r="B38" s="7"/>
      <c r="C38" s="8"/>
      <c r="D38" s="6"/>
      <c r="E38" s="8"/>
      <c r="F38" s="9"/>
      <c r="G38" s="10"/>
      <c r="H38" s="9"/>
      <c r="I38" s="10"/>
      <c r="J38" s="6"/>
      <c r="K38" s="8"/>
      <c r="L38" s="6"/>
      <c r="M38" s="8"/>
      <c r="N38" s="11">
        <f>SUMIFS(Sheet1!$C$3:$C$17,Sheet1!$A$3:$A$17,Planilha1!A38,Sheet1!$B$3:$B$17,Planilha1!D38)</f>
        <v>0</v>
      </c>
      <c r="O38" s="12"/>
      <c r="P38" s="13">
        <f t="shared" si="2"/>
        <v>0</v>
      </c>
      <c r="Q38" s="14"/>
      <c r="R38" s="11">
        <f t="shared" si="3"/>
        <v>0</v>
      </c>
      <c r="S38" s="12"/>
    </row>
    <row r="39" spans="1:19" ht="18" customHeight="1" x14ac:dyDescent="0.25">
      <c r="A39" s="6"/>
      <c r="B39" s="7"/>
      <c r="C39" s="8"/>
      <c r="D39" s="6"/>
      <c r="E39" s="8"/>
      <c r="F39" s="9"/>
      <c r="G39" s="10"/>
      <c r="H39" s="9"/>
      <c r="I39" s="10"/>
      <c r="J39" s="6"/>
      <c r="K39" s="8"/>
      <c r="L39" s="6"/>
      <c r="M39" s="8"/>
      <c r="N39" s="11">
        <f>SUMIFS(Sheet1!$C$3:$C$17,Sheet1!$A$3:$A$17,Planilha1!A39,Sheet1!$B$3:$B$17,Planilha1!D39)</f>
        <v>0</v>
      </c>
      <c r="O39" s="12"/>
      <c r="P39" s="13">
        <f t="shared" si="0"/>
        <v>0</v>
      </c>
      <c r="Q39" s="14"/>
      <c r="R39" s="11">
        <f t="shared" si="1"/>
        <v>0</v>
      </c>
      <c r="S39" s="12"/>
    </row>
    <row r="40" spans="1:19" ht="18" customHeight="1" x14ac:dyDescent="0.25">
      <c r="A40" s="6"/>
      <c r="B40" s="7"/>
      <c r="C40" s="8"/>
      <c r="D40" s="6"/>
      <c r="E40" s="8"/>
      <c r="F40" s="9"/>
      <c r="G40" s="10"/>
      <c r="H40" s="9"/>
      <c r="I40" s="10"/>
      <c r="J40" s="6"/>
      <c r="K40" s="8"/>
      <c r="L40" s="6"/>
      <c r="M40" s="8"/>
      <c r="N40" s="11">
        <f>SUMIFS(Sheet1!$C$3:$C$17,Sheet1!$A$3:$A$17,Planilha1!A40,Sheet1!$B$3:$B$17,Planilha1!D40)</f>
        <v>0</v>
      </c>
      <c r="O40" s="12"/>
      <c r="P40" s="13">
        <f t="shared" si="0"/>
        <v>0</v>
      </c>
      <c r="Q40" s="14"/>
      <c r="R40" s="11">
        <f t="shared" si="1"/>
        <v>0</v>
      </c>
      <c r="S40" s="12"/>
    </row>
    <row r="41" spans="1:19" ht="18" customHeight="1" x14ac:dyDescent="0.25">
      <c r="A41" s="6"/>
      <c r="B41" s="7"/>
      <c r="C41" s="8"/>
      <c r="D41" s="6"/>
      <c r="E41" s="8"/>
      <c r="F41" s="9"/>
      <c r="G41" s="10"/>
      <c r="H41" s="9"/>
      <c r="I41" s="10"/>
      <c r="J41" s="6"/>
      <c r="K41" s="8"/>
      <c r="L41" s="6"/>
      <c r="M41" s="8"/>
      <c r="N41" s="11">
        <f>SUMIFS(Sheet1!$C$3:$C$17,Sheet1!$A$3:$A$17,Planilha1!A41,Sheet1!$B$3:$B$17,Planilha1!D41)</f>
        <v>0</v>
      </c>
      <c r="O41" s="12"/>
      <c r="P41" s="13">
        <f t="shared" si="0"/>
        <v>0</v>
      </c>
      <c r="Q41" s="14"/>
      <c r="R41" s="11">
        <f t="shared" si="1"/>
        <v>0</v>
      </c>
      <c r="S41" s="12"/>
    </row>
    <row r="42" spans="1:19" ht="21.9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64" t="s">
        <v>16</v>
      </c>
      <c r="O42" s="65"/>
      <c r="P42" s="65"/>
      <c r="Q42" s="65"/>
      <c r="R42" s="62">
        <f>SUM(R13:S41)</f>
        <v>0</v>
      </c>
      <c r="S42" s="63"/>
    </row>
    <row r="43" spans="1:19" ht="9.9499999999999993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4"/>
      <c r="P43" s="4"/>
      <c r="Q43" s="4"/>
      <c r="R43" s="5"/>
      <c r="S43" s="5"/>
    </row>
    <row r="44" spans="1:19" ht="21.95" customHeight="1" x14ac:dyDescent="0.25">
      <c r="A44" s="19" t="s">
        <v>26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1"/>
    </row>
    <row r="45" spans="1:19" ht="18" customHeight="1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</row>
    <row r="46" spans="1:19" ht="18" customHeight="1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</row>
    <row r="47" spans="1:19" ht="18" customHeight="1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</row>
    <row r="48" spans="1:19" ht="18" customHeight="1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</row>
    <row r="49" spans="1:19" ht="18" customHeight="1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</row>
    <row r="50" spans="1:19" ht="9.9499999999999993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28.5" customHeight="1" x14ac:dyDescent="0.25">
      <c r="A51" s="30" t="s">
        <v>3</v>
      </c>
      <c r="B51" s="30"/>
      <c r="C51" s="30"/>
      <c r="D51" s="30"/>
      <c r="E51" s="30"/>
      <c r="F51" s="30" t="s">
        <v>4</v>
      </c>
      <c r="G51" s="30"/>
      <c r="H51" s="30"/>
      <c r="I51" s="30"/>
      <c r="J51" s="30"/>
      <c r="K51" s="30"/>
      <c r="L51" s="30" t="s">
        <v>5</v>
      </c>
      <c r="M51" s="30"/>
      <c r="N51" s="30"/>
      <c r="O51" s="30"/>
      <c r="P51" s="30"/>
      <c r="Q51" s="30"/>
      <c r="R51" s="30"/>
      <c r="S51" s="30"/>
    </row>
    <row r="52" spans="1:19" ht="45" customHeight="1" x14ac:dyDescent="0.25">
      <c r="A52" s="52" t="s">
        <v>6</v>
      </c>
      <c r="B52" s="53"/>
      <c r="C52" s="53"/>
      <c r="D52" s="53"/>
      <c r="E52" s="54"/>
      <c r="F52" s="56"/>
      <c r="G52" s="56"/>
      <c r="H52" s="56"/>
      <c r="I52" s="56"/>
      <c r="J52" s="56"/>
      <c r="K52" s="56"/>
      <c r="L52" s="55" t="s">
        <v>6</v>
      </c>
      <c r="M52" s="55"/>
      <c r="N52" s="55"/>
      <c r="O52" s="55"/>
      <c r="P52" s="55"/>
      <c r="Q52" s="55"/>
      <c r="R52" s="55"/>
      <c r="S52" s="55"/>
    </row>
    <row r="53" spans="1:19" ht="14.25" customHeight="1" x14ac:dyDescent="0.25">
      <c r="A53" s="59"/>
      <c r="B53" s="60"/>
      <c r="C53" s="60"/>
      <c r="D53" s="60"/>
      <c r="E53" s="61"/>
      <c r="F53" s="57"/>
      <c r="G53" s="57"/>
      <c r="H53" s="57"/>
      <c r="I53" s="57"/>
      <c r="J53" s="57"/>
      <c r="K53" s="57"/>
      <c r="L53" s="58"/>
      <c r="M53" s="58"/>
      <c r="N53" s="58"/>
      <c r="O53" s="58"/>
      <c r="P53" s="58"/>
      <c r="Q53" s="58"/>
      <c r="R53" s="58"/>
      <c r="S53" s="58"/>
    </row>
    <row r="54" spans="1:19" x14ac:dyDescent="0.25">
      <c r="L54" s="1"/>
    </row>
  </sheetData>
  <mergeCells count="308">
    <mergeCell ref="R15:S15"/>
    <mergeCell ref="J39:K39"/>
    <mergeCell ref="J13:K13"/>
    <mergeCell ref="L40:M40"/>
    <mergeCell ref="N40:O40"/>
    <mergeCell ref="R40:S40"/>
    <mergeCell ref="P14:Q14"/>
    <mergeCell ref="P15:Q15"/>
    <mergeCell ref="R39:S39"/>
    <mergeCell ref="P39:Q39"/>
    <mergeCell ref="J14:K14"/>
    <mergeCell ref="L14:M14"/>
    <mergeCell ref="N14:O14"/>
    <mergeCell ref="R14:S14"/>
    <mergeCell ref="R27:S27"/>
    <mergeCell ref="H41:I41"/>
    <mergeCell ref="J41:K41"/>
    <mergeCell ref="L41:M41"/>
    <mergeCell ref="N41:O41"/>
    <mergeCell ref="R41:S41"/>
    <mergeCell ref="P40:Q40"/>
    <mergeCell ref="P41:Q41"/>
    <mergeCell ref="A52:E52"/>
    <mergeCell ref="L52:S52"/>
    <mergeCell ref="F52:K53"/>
    <mergeCell ref="L53:S53"/>
    <mergeCell ref="A53:E53"/>
    <mergeCell ref="A51:E51"/>
    <mergeCell ref="F51:K51"/>
    <mergeCell ref="L51:S51"/>
    <mergeCell ref="A41:C41"/>
    <mergeCell ref="D41:E41"/>
    <mergeCell ref="F41:G41"/>
    <mergeCell ref="D40:E40"/>
    <mergeCell ref="F40:G40"/>
    <mergeCell ref="H40:I40"/>
    <mergeCell ref="R42:S42"/>
    <mergeCell ref="N42:Q42"/>
    <mergeCell ref="J40:K40"/>
    <mergeCell ref="P12:Q12"/>
    <mergeCell ref="P13:Q13"/>
    <mergeCell ref="A14:C14"/>
    <mergeCell ref="A15:C15"/>
    <mergeCell ref="A39:C39"/>
    <mergeCell ref="A40:C40"/>
    <mergeCell ref="F15:G15"/>
    <mergeCell ref="H15:I15"/>
    <mergeCell ref="J15:K15"/>
    <mergeCell ref="L15:M15"/>
    <mergeCell ref="N15:O15"/>
    <mergeCell ref="A13:C13"/>
    <mergeCell ref="D13:E13"/>
    <mergeCell ref="F13:G13"/>
    <mergeCell ref="H13:I13"/>
    <mergeCell ref="D14:E14"/>
    <mergeCell ref="F14:G14"/>
    <mergeCell ref="H14:I14"/>
    <mergeCell ref="D39:E39"/>
    <mergeCell ref="F39:G39"/>
    <mergeCell ref="L39:M39"/>
    <mergeCell ref="N39:O39"/>
    <mergeCell ref="H39:I39"/>
    <mergeCell ref="D15:E15"/>
    <mergeCell ref="A1:S1"/>
    <mergeCell ref="A2:S2"/>
    <mergeCell ref="A4:S4"/>
    <mergeCell ref="A5:S5"/>
    <mergeCell ref="J8:K8"/>
    <mergeCell ref="A8:B10"/>
    <mergeCell ref="J12:K12"/>
    <mergeCell ref="L12:M12"/>
    <mergeCell ref="N12:O12"/>
    <mergeCell ref="D12:E12"/>
    <mergeCell ref="A12:C12"/>
    <mergeCell ref="H12:I12"/>
    <mergeCell ref="J10:K10"/>
    <mergeCell ref="J9:K9"/>
    <mergeCell ref="C8:I10"/>
    <mergeCell ref="L10:S10"/>
    <mergeCell ref="L9:S9"/>
    <mergeCell ref="L8:S8"/>
    <mergeCell ref="F12:G12"/>
    <mergeCell ref="R12:S12"/>
    <mergeCell ref="A3:S3"/>
    <mergeCell ref="A6:J6"/>
    <mergeCell ref="K6:S6"/>
    <mergeCell ref="K7:S7"/>
    <mergeCell ref="A7:J7"/>
    <mergeCell ref="A44:S44"/>
    <mergeCell ref="F37:G37"/>
    <mergeCell ref="H37:I37"/>
    <mergeCell ref="J37:K37"/>
    <mergeCell ref="L37:M37"/>
    <mergeCell ref="N37:O37"/>
    <mergeCell ref="P37:Q37"/>
    <mergeCell ref="R37:S37"/>
    <mergeCell ref="A38:C38"/>
    <mergeCell ref="D38:E38"/>
    <mergeCell ref="F38:G38"/>
    <mergeCell ref="H38:I38"/>
    <mergeCell ref="J38:K38"/>
    <mergeCell ref="L38:M38"/>
    <mergeCell ref="N38:O38"/>
    <mergeCell ref="P38:Q38"/>
    <mergeCell ref="R38:S38"/>
    <mergeCell ref="L13:M13"/>
    <mergeCell ref="N13:O13"/>
    <mergeCell ref="R13:S13"/>
    <mergeCell ref="A18:C18"/>
    <mergeCell ref="A19:C19"/>
    <mergeCell ref="A20:C20"/>
    <mergeCell ref="A47:E47"/>
    <mergeCell ref="F47:S47"/>
    <mergeCell ref="A49:E49"/>
    <mergeCell ref="F49:S49"/>
    <mergeCell ref="A16:C16"/>
    <mergeCell ref="D16:E16"/>
    <mergeCell ref="F16:G16"/>
    <mergeCell ref="H16:I16"/>
    <mergeCell ref="J16:K16"/>
    <mergeCell ref="L16:M16"/>
    <mergeCell ref="N16:O16"/>
    <mergeCell ref="P16:Q16"/>
    <mergeCell ref="R16:S16"/>
    <mergeCell ref="A17:C17"/>
    <mergeCell ref="D17:E17"/>
    <mergeCell ref="F17:G17"/>
    <mergeCell ref="H17:I17"/>
    <mergeCell ref="J17:K17"/>
    <mergeCell ref="L17:M17"/>
    <mergeCell ref="N17:O17"/>
    <mergeCell ref="P17:Q17"/>
    <mergeCell ref="R17:S17"/>
    <mergeCell ref="A37:C37"/>
    <mergeCell ref="D37:E37"/>
    <mergeCell ref="A45:E45"/>
    <mergeCell ref="A46:E46"/>
    <mergeCell ref="F45:S45"/>
    <mergeCell ref="F46:S46"/>
    <mergeCell ref="A25:C25"/>
    <mergeCell ref="D25:E25"/>
    <mergeCell ref="F25:G25"/>
    <mergeCell ref="H25:I25"/>
    <mergeCell ref="J25:K25"/>
    <mergeCell ref="L25:M25"/>
    <mergeCell ref="N25:O25"/>
    <mergeCell ref="P25:Q25"/>
    <mergeCell ref="R25:S25"/>
    <mergeCell ref="A36:C36"/>
    <mergeCell ref="D36:E36"/>
    <mergeCell ref="F36:G36"/>
    <mergeCell ref="H36:I36"/>
    <mergeCell ref="J36:K36"/>
    <mergeCell ref="L36:M36"/>
    <mergeCell ref="N36:O36"/>
    <mergeCell ref="P36:Q36"/>
    <mergeCell ref="R36:S36"/>
    <mergeCell ref="N27:O27"/>
    <mergeCell ref="P27:Q27"/>
    <mergeCell ref="A21:C21"/>
    <mergeCell ref="A22:C22"/>
    <mergeCell ref="A23:C23"/>
    <mergeCell ref="A24:C24"/>
    <mergeCell ref="D18:E18"/>
    <mergeCell ref="D19:E19"/>
    <mergeCell ref="D20:E20"/>
    <mergeCell ref="D21:E21"/>
    <mergeCell ref="D22:E22"/>
    <mergeCell ref="D23:E23"/>
    <mergeCell ref="D24:E24"/>
    <mergeCell ref="F18:G18"/>
    <mergeCell ref="H18:I18"/>
    <mergeCell ref="J18:K18"/>
    <mergeCell ref="L18:M18"/>
    <mergeCell ref="N18:O18"/>
    <mergeCell ref="P18:Q18"/>
    <mergeCell ref="R18:S18"/>
    <mergeCell ref="F19:G19"/>
    <mergeCell ref="H19:I19"/>
    <mergeCell ref="J19:K19"/>
    <mergeCell ref="L19:M19"/>
    <mergeCell ref="N19:O19"/>
    <mergeCell ref="P19:Q19"/>
    <mergeCell ref="R19:S19"/>
    <mergeCell ref="F20:G20"/>
    <mergeCell ref="H20:I20"/>
    <mergeCell ref="J20:K20"/>
    <mergeCell ref="L20:M20"/>
    <mergeCell ref="N20:O20"/>
    <mergeCell ref="P20:Q20"/>
    <mergeCell ref="R20:S20"/>
    <mergeCell ref="F21:G21"/>
    <mergeCell ref="H21:I21"/>
    <mergeCell ref="J21:K21"/>
    <mergeCell ref="L21:M21"/>
    <mergeCell ref="N21:O21"/>
    <mergeCell ref="P21:Q21"/>
    <mergeCell ref="R21:S21"/>
    <mergeCell ref="F22:G22"/>
    <mergeCell ref="H22:I22"/>
    <mergeCell ref="J22:K22"/>
    <mergeCell ref="L22:M22"/>
    <mergeCell ref="N22:O22"/>
    <mergeCell ref="P22:Q22"/>
    <mergeCell ref="R22:S22"/>
    <mergeCell ref="F23:G23"/>
    <mergeCell ref="H23:I23"/>
    <mergeCell ref="J23:K23"/>
    <mergeCell ref="L23:M23"/>
    <mergeCell ref="N23:O23"/>
    <mergeCell ref="P23:Q23"/>
    <mergeCell ref="R23:S23"/>
    <mergeCell ref="F24:G24"/>
    <mergeCell ref="H24:I24"/>
    <mergeCell ref="J24:K24"/>
    <mergeCell ref="L24:M24"/>
    <mergeCell ref="N24:O24"/>
    <mergeCell ref="P24:Q24"/>
    <mergeCell ref="R24:S24"/>
    <mergeCell ref="A48:E48"/>
    <mergeCell ref="F48:S48"/>
    <mergeCell ref="A26:C26"/>
    <mergeCell ref="D26:E26"/>
    <mergeCell ref="F26:G26"/>
    <mergeCell ref="H26:I26"/>
    <mergeCell ref="J26:K26"/>
    <mergeCell ref="L26:M26"/>
    <mergeCell ref="N26:O26"/>
    <mergeCell ref="P26:Q26"/>
    <mergeCell ref="R26:S26"/>
    <mergeCell ref="A27:C27"/>
    <mergeCell ref="D27:E27"/>
    <mergeCell ref="F27:G27"/>
    <mergeCell ref="H27:I27"/>
    <mergeCell ref="J27:K27"/>
    <mergeCell ref="L27:M27"/>
    <mergeCell ref="A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9:C29"/>
    <mergeCell ref="D29:E29"/>
    <mergeCell ref="F29:G29"/>
    <mergeCell ref="H29:I29"/>
    <mergeCell ref="J29:K29"/>
    <mergeCell ref="L29:M29"/>
    <mergeCell ref="N29:O29"/>
    <mergeCell ref="P29:Q29"/>
    <mergeCell ref="R29:S29"/>
    <mergeCell ref="A30:C30"/>
    <mergeCell ref="D30:E30"/>
    <mergeCell ref="F30:G30"/>
    <mergeCell ref="H30:I30"/>
    <mergeCell ref="J30:K30"/>
    <mergeCell ref="L30:M30"/>
    <mergeCell ref="N30:O30"/>
    <mergeCell ref="P30:Q30"/>
    <mergeCell ref="R30:S30"/>
    <mergeCell ref="A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2:C32"/>
    <mergeCell ref="D32:E32"/>
    <mergeCell ref="F32:G32"/>
    <mergeCell ref="H32:I32"/>
    <mergeCell ref="J32:K32"/>
    <mergeCell ref="L32:M32"/>
    <mergeCell ref="N32:O32"/>
    <mergeCell ref="P32:Q32"/>
    <mergeCell ref="R32:S32"/>
    <mergeCell ref="A33:C33"/>
    <mergeCell ref="D33:E33"/>
    <mergeCell ref="F33:G33"/>
    <mergeCell ref="H33:I33"/>
    <mergeCell ref="J33:K33"/>
    <mergeCell ref="L33:M33"/>
    <mergeCell ref="N33:O33"/>
    <mergeCell ref="P33:Q33"/>
    <mergeCell ref="R33:S33"/>
    <mergeCell ref="A34:C34"/>
    <mergeCell ref="D34:E34"/>
    <mergeCell ref="F34:G34"/>
    <mergeCell ref="H34:I34"/>
    <mergeCell ref="J34:K34"/>
    <mergeCell ref="L34:M34"/>
    <mergeCell ref="N34:O34"/>
    <mergeCell ref="P34:Q34"/>
    <mergeCell ref="R34:S34"/>
    <mergeCell ref="A35:C35"/>
    <mergeCell ref="D35:E35"/>
    <mergeCell ref="F35:G35"/>
    <mergeCell ref="H35:I35"/>
    <mergeCell ref="J35:K35"/>
    <mergeCell ref="L35:M35"/>
    <mergeCell ref="N35:O35"/>
    <mergeCell ref="P35:Q35"/>
    <mergeCell ref="R35:S35"/>
  </mergeCells>
  <hyperlinks>
    <hyperlink ref="A6" r:id="rId1" display="mailto:loulecup.apagl@gmail.com"/>
    <hyperlink ref="A6:F6" r:id="rId2" display="e-mail: loulecup.apagl@gmail.com"/>
    <hyperlink ref="K6:P6" r:id="rId3" display="website: www.apagl.pt"/>
  </hyperlinks>
  <printOptions horizontalCentered="1"/>
  <pageMargins left="0.59055118110236227" right="0.59055118110236227" top="0.39370078740157483" bottom="0.59055118110236227" header="0" footer="0"/>
  <pageSetup paperSize="9" orientation="landscape" horizontalDpi="300" verticalDpi="300" r:id="rId4"/>
  <drawing r:id="rId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Sheet1!$A$3:$A$17</xm:f>
          </x14:formula1>
          <xm:sqref>A13:C41</xm:sqref>
        </x14:dataValidation>
        <x14:dataValidation type="list" allowBlank="1" showInputMessage="1" showErrorMessage="1">
          <x14:formula1>
            <xm:f>Sheet1!$B$3:$B$17</xm:f>
          </x14:formula1>
          <xm:sqref>D13:E41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7"/>
  <sheetViews>
    <sheetView zoomScale="115" zoomScaleNormal="115" workbookViewId="0">
      <selection activeCell="F16" sqref="F16"/>
    </sheetView>
  </sheetViews>
  <sheetFormatPr defaultRowHeight="15" x14ac:dyDescent="0.25"/>
  <cols>
    <col min="1" max="1" width="14.140625" bestFit="1" customWidth="1"/>
    <col min="2" max="2" width="29" customWidth="1"/>
  </cols>
  <sheetData>
    <row r="3" spans="1:3" x14ac:dyDescent="0.25">
      <c r="A3" t="s">
        <v>19</v>
      </c>
      <c r="B3" t="s">
        <v>21</v>
      </c>
      <c r="C3">
        <v>240</v>
      </c>
    </row>
    <row r="4" spans="1:3" x14ac:dyDescent="0.25">
      <c r="A4" t="s">
        <v>19</v>
      </c>
      <c r="B4" t="s">
        <v>22</v>
      </c>
      <c r="C4">
        <v>210</v>
      </c>
    </row>
    <row r="5" spans="1:3" x14ac:dyDescent="0.25">
      <c r="A5" t="s">
        <v>19</v>
      </c>
      <c r="B5" t="s">
        <v>23</v>
      </c>
      <c r="C5">
        <v>190</v>
      </c>
    </row>
    <row r="6" spans="1:3" x14ac:dyDescent="0.25">
      <c r="A6" t="s">
        <v>19</v>
      </c>
      <c r="B6" t="s">
        <v>32</v>
      </c>
      <c r="C6">
        <v>240</v>
      </c>
    </row>
    <row r="7" spans="1:3" x14ac:dyDescent="0.25">
      <c r="A7" t="s">
        <v>19</v>
      </c>
      <c r="B7" t="s">
        <v>33</v>
      </c>
      <c r="C7">
        <v>165</v>
      </c>
    </row>
    <row r="8" spans="1:3" x14ac:dyDescent="0.25">
      <c r="A8" t="s">
        <v>19</v>
      </c>
      <c r="B8" t="s">
        <v>34</v>
      </c>
      <c r="C8">
        <v>200</v>
      </c>
    </row>
    <row r="9" spans="1:3" x14ac:dyDescent="0.25">
      <c r="A9" t="s">
        <v>19</v>
      </c>
      <c r="B9" t="s">
        <v>35</v>
      </c>
      <c r="C9">
        <v>165</v>
      </c>
    </row>
    <row r="10" spans="1:3" x14ac:dyDescent="0.25">
      <c r="A10" t="s">
        <v>19</v>
      </c>
      <c r="B10" t="s">
        <v>36</v>
      </c>
      <c r="C10">
        <v>150</v>
      </c>
    </row>
    <row r="11" spans="1:3" x14ac:dyDescent="0.25">
      <c r="A11" t="s">
        <v>19</v>
      </c>
      <c r="B11" t="s">
        <v>37</v>
      </c>
      <c r="C11">
        <v>220</v>
      </c>
    </row>
    <row r="12" spans="1:3" x14ac:dyDescent="0.25">
      <c r="A12" t="s">
        <v>19</v>
      </c>
      <c r="B12" t="s">
        <v>38</v>
      </c>
      <c r="C12">
        <v>190</v>
      </c>
    </row>
    <row r="13" spans="1:3" x14ac:dyDescent="0.25">
      <c r="A13" t="s">
        <v>19</v>
      </c>
      <c r="B13" t="s">
        <v>39</v>
      </c>
      <c r="C13">
        <v>165</v>
      </c>
    </row>
    <row r="14" spans="1:3" x14ac:dyDescent="0.25">
      <c r="A14" t="s">
        <v>19</v>
      </c>
      <c r="B14" t="s">
        <v>40</v>
      </c>
      <c r="C14">
        <v>150</v>
      </c>
    </row>
    <row r="15" spans="1:3" x14ac:dyDescent="0.25">
      <c r="A15" t="s">
        <v>20</v>
      </c>
      <c r="B15" t="s">
        <v>21</v>
      </c>
      <c r="C15">
        <v>155</v>
      </c>
    </row>
    <row r="16" spans="1:3" x14ac:dyDescent="0.25">
      <c r="A16" t="s">
        <v>20</v>
      </c>
      <c r="B16" t="s">
        <v>22</v>
      </c>
      <c r="C16">
        <v>140</v>
      </c>
    </row>
    <row r="17" spans="1:3" x14ac:dyDescent="0.25">
      <c r="A17" t="s">
        <v>20</v>
      </c>
      <c r="B17" t="s">
        <v>23</v>
      </c>
      <c r="C17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</dc:creator>
  <cp:lastModifiedBy>Paulo</cp:lastModifiedBy>
  <cp:lastPrinted>2026-05-08T15:12:55Z</cp:lastPrinted>
  <dcterms:created xsi:type="dcterms:W3CDTF">2024-04-12T15:28:05Z</dcterms:created>
  <dcterms:modified xsi:type="dcterms:W3CDTF">2026-05-11T09:53:58Z</dcterms:modified>
</cp:coreProperties>
</file>