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Desktop\"/>
    </mc:Choice>
  </mc:AlternateContent>
  <bookViews>
    <workbookView xWindow="0" yWindow="0" windowWidth="20490" windowHeight="7635"/>
  </bookViews>
  <sheets>
    <sheet name="Planilha1" sheetId="1" r:id="rId1"/>
    <sheet name="Suppor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K17" i="1"/>
  <c r="L17" i="1"/>
  <c r="M17" i="1"/>
  <c r="G15" i="3"/>
  <c r="F15" i="3"/>
  <c r="G13" i="3"/>
  <c r="F13" i="3"/>
  <c r="G11" i="3"/>
  <c r="F11" i="3"/>
  <c r="G9" i="3"/>
  <c r="F9" i="3"/>
  <c r="G14" i="3"/>
  <c r="F14" i="3"/>
  <c r="G12" i="3"/>
  <c r="F12" i="3"/>
  <c r="G10" i="3"/>
  <c r="F10" i="3"/>
  <c r="G8" i="3"/>
  <c r="F8" i="3"/>
</calcChain>
</file>

<file path=xl/sharedStrings.xml><?xml version="1.0" encoding="utf-8"?>
<sst xmlns="http://schemas.openxmlformats.org/spreadsheetml/2006/main" count="83" uniqueCount="72">
  <si>
    <t>Local Organizing Committee</t>
  </si>
  <si>
    <t>Associação de Pais e Amigos da Ginástica de Loulé (APAGL)</t>
  </si>
  <si>
    <t>Rua da Marroquia, 30    8100-684 Loulé / Portugal</t>
  </si>
  <si>
    <t>LOC: Marta Martins / Mário Dias            Tel: +351 932895679 / +351 918562781</t>
  </si>
  <si>
    <t>e-mail: loulecup.apagl@gmail.com</t>
  </si>
  <si>
    <t>website: www.apagl.pt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</si>
  <si>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</si>
  <si>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</si>
  <si>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</si>
  <si>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</si>
  <si>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</si>
  <si>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</si>
  <si>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</si>
  <si>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</si>
  <si>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Tel.</t>
  </si>
  <si>
    <t>Fax</t>
  </si>
  <si>
    <t>LAST NAME / First Name</t>
  </si>
  <si>
    <t>FIG ID</t>
  </si>
  <si>
    <t>Validation</t>
  </si>
  <si>
    <t>DELEGATION MEMBERS</t>
  </si>
  <si>
    <t>TRA</t>
  </si>
  <si>
    <t>DMT</t>
  </si>
  <si>
    <t>TUM</t>
  </si>
  <si>
    <t>JUDGES</t>
  </si>
  <si>
    <t xml:space="preserve">Place and date </t>
  </si>
  <si>
    <t>Seal of the NF</t>
  </si>
  <si>
    <t>NF authorised signature</t>
  </si>
  <si>
    <t>………………………………………</t>
  </si>
  <si>
    <t>GYMNASTS</t>
  </si>
  <si>
    <t>DATE OF BIRTH (dd/mm/yyyy)</t>
  </si>
  <si>
    <t>Deadline: 5th September 2025</t>
  </si>
  <si>
    <r>
      <t xml:space="preserve">NOMINATIVE ENTRIES                                                                </t>
    </r>
    <r>
      <rPr>
        <b/>
        <sz val="10"/>
        <color rgb="FFFFFFFF"/>
        <rFont val="Calibri"/>
        <family val="2"/>
        <scheme val="minor"/>
      </rPr>
      <t>to be sent to: loulecup.apagl@gmail.com</t>
    </r>
  </si>
  <si>
    <t>CATEGORY</t>
  </si>
  <si>
    <t>NAT 1</t>
  </si>
  <si>
    <t>NAT 2</t>
  </si>
  <si>
    <t>NAT 3</t>
  </si>
  <si>
    <t>NAT 4</t>
  </si>
  <si>
    <t>FIG 1</t>
  </si>
  <si>
    <t>FIG 2</t>
  </si>
  <si>
    <t>FIG 3</t>
  </si>
  <si>
    <t>FIG 4</t>
  </si>
  <si>
    <t>Other</t>
  </si>
  <si>
    <t>Judges</t>
  </si>
  <si>
    <t>FIG LICENCE (#)</t>
  </si>
  <si>
    <t>ROLE</t>
  </si>
  <si>
    <t>Y</t>
  </si>
  <si>
    <t>N</t>
  </si>
  <si>
    <t>If Coach (Y/N)</t>
  </si>
  <si>
    <t>n.a.</t>
  </si>
  <si>
    <t>Coaches</t>
  </si>
  <si>
    <t>Roles</t>
  </si>
  <si>
    <t>Head of Delegation</t>
  </si>
  <si>
    <t>Coach</t>
  </si>
  <si>
    <t>Team Manager</t>
  </si>
  <si>
    <t>Doctor</t>
  </si>
  <si>
    <t>Physiotherapist</t>
  </si>
  <si>
    <t>Chaperon</t>
  </si>
  <si>
    <t>Guest</t>
  </si>
  <si>
    <t>Media</t>
  </si>
  <si>
    <t>U13 F</t>
  </si>
  <si>
    <t>U13 M</t>
  </si>
  <si>
    <t>13-14 F</t>
  </si>
  <si>
    <t>13-14 M</t>
  </si>
  <si>
    <t>JUN F</t>
  </si>
  <si>
    <t>JUN M</t>
  </si>
  <si>
    <t>SEN F</t>
  </si>
  <si>
    <t>SEN M</t>
  </si>
  <si>
    <t>BoP</t>
  </si>
  <si>
    <t>EoP</t>
  </si>
  <si>
    <t>Max data</t>
  </si>
  <si>
    <t>Min data</t>
  </si>
  <si>
    <t xml:space="preserve"> 18th Loulé Cup 2025
Loulé – Portugal
23rd to 25th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</si>
</sst>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i/>
      <u/>
      <sz val="12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vertical="center" wrapText="1"/>
    </xf>
    <xf numFmtId="14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59</xdr:row>
      <xdr:rowOff>28574</xdr:rowOff>
    </xdr:from>
    <xdr:to>
      <xdr:col>6</xdr:col>
      <xdr:colOff>29844</xdr:colOff>
      <xdr:row>59</xdr:row>
      <xdr:rowOff>485775</xdr:rowOff>
    </xdr:to>
    <xdr:sp macro="" textlink="">
      <xdr:nvSpPr>
        <xdr:cNvPr id="2" name="Oval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419349" y="11249024"/>
          <a:ext cx="525145" cy="45720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9</xdr:col>
      <xdr:colOff>276225</xdr:colOff>
      <xdr:row>0</xdr:row>
      <xdr:rowOff>28575</xdr:rowOff>
    </xdr:from>
    <xdr:ext cx="1057275" cy="628650"/>
    <xdr:pic>
      <xdr:nvPicPr>
        <xdr:cNvPr id="3" name="image2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2857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lecup.apagl@gmail.com" TargetMode="External"/><Relationship Id="rId2" Type="http://schemas.openxmlformats.org/officeDocument/2006/relationships/hyperlink" Target="http://www.apagl.pt/" TargetMode="External"/><Relationship Id="rId1" Type="http://schemas.openxmlformats.org/officeDocument/2006/relationships/hyperlink" Target="mailto:loulecup.apagl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pag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45" workbookViewId="0">
      <selection activeCell="A41" sqref="A41:F41"/>
    </sheetView>
  </sheetViews>
  <sheetFormatPr defaultRowHeight="15" x14ac:dyDescent="0.25"/>
  <cols>
    <col min="1" max="13" width="7.28515625" customWidth="1"/>
  </cols>
  <sheetData>
    <row r="1" spans="1:13" ht="54.95" customHeight="1" x14ac:dyDescent="0.25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8" customHeight="1" x14ac:dyDescent="0.25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ht="15" customHeight="1" x14ac:dyDescent="0.25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15" customHeight="1" x14ac:dyDescent="0.25">
      <c r="A4" s="67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3" ht="15" customHeight="1" x14ac:dyDescent="0.25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5" customHeight="1" thickBot="1" x14ac:dyDescent="0.3">
      <c r="A6" s="70" t="s">
        <v>4</v>
      </c>
      <c r="B6" s="71"/>
      <c r="C6" s="71"/>
      <c r="D6" s="71"/>
      <c r="E6" s="71"/>
      <c r="F6" s="71"/>
      <c r="G6" s="71" t="s">
        <v>5</v>
      </c>
      <c r="H6" s="71"/>
      <c r="I6" s="71"/>
      <c r="J6" s="71"/>
      <c r="K6" s="71"/>
      <c r="L6" s="71"/>
      <c r="M6" s="72"/>
    </row>
    <row r="7" spans="1:13" ht="27" customHeight="1" x14ac:dyDescent="0.25">
      <c r="A7" s="73" t="s">
        <v>31</v>
      </c>
      <c r="B7" s="74"/>
      <c r="C7" s="74"/>
      <c r="D7" s="74"/>
      <c r="E7" s="74"/>
      <c r="F7" s="75"/>
      <c r="G7" s="76" t="s">
        <v>30</v>
      </c>
      <c r="H7" s="62"/>
      <c r="I7" s="62"/>
      <c r="J7" s="62"/>
      <c r="K7" s="62"/>
      <c r="L7" s="62"/>
      <c r="M7" s="63"/>
    </row>
    <row r="8" spans="1:13" ht="18" customHeight="1" x14ac:dyDescent="0.25">
      <c r="A8" s="77" t="s">
        <v>6</v>
      </c>
      <c r="B8" s="63"/>
      <c r="C8" s="54"/>
      <c r="D8" s="78"/>
      <c r="E8" s="79"/>
      <c r="F8" s="77" t="s">
        <v>7</v>
      </c>
      <c r="G8" s="62"/>
      <c r="H8" s="63"/>
      <c r="I8" s="53"/>
      <c r="J8" s="53"/>
      <c r="K8" s="53"/>
      <c r="L8" s="54"/>
      <c r="M8" s="55"/>
    </row>
    <row r="9" spans="1:13" ht="18" customHeight="1" x14ac:dyDescent="0.25">
      <c r="A9" s="51" t="s">
        <v>8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4"/>
      <c r="M9" s="55"/>
    </row>
    <row r="10" spans="1:13" ht="30" customHeight="1" x14ac:dyDescent="0.25">
      <c r="A10" s="56" t="s">
        <v>9</v>
      </c>
      <c r="B10" s="6" t="s">
        <v>10</v>
      </c>
      <c r="C10" s="53"/>
      <c r="D10" s="53"/>
      <c r="E10" s="53"/>
      <c r="F10" s="53"/>
      <c r="G10" s="53"/>
      <c r="H10" s="53"/>
      <c r="I10" s="53"/>
      <c r="J10" s="53"/>
      <c r="K10" s="53"/>
      <c r="L10" s="54"/>
      <c r="M10" s="55"/>
    </row>
    <row r="11" spans="1:13" ht="18" customHeight="1" x14ac:dyDescent="0.25">
      <c r="A11" s="56"/>
      <c r="B11" s="57" t="s">
        <v>11</v>
      </c>
      <c r="C11" s="58"/>
      <c r="D11" s="59"/>
      <c r="E11" s="53"/>
      <c r="F11" s="53"/>
      <c r="G11" s="53"/>
      <c r="H11" s="52" t="s">
        <v>12</v>
      </c>
      <c r="I11" s="53"/>
      <c r="J11" s="53"/>
      <c r="K11" s="53"/>
      <c r="L11" s="54"/>
      <c r="M11" s="55"/>
    </row>
    <row r="12" spans="1:13" ht="18" customHeight="1" x14ac:dyDescent="0.25">
      <c r="A12" s="7" t="s">
        <v>13</v>
      </c>
      <c r="B12" s="53"/>
      <c r="C12" s="53"/>
      <c r="D12" s="53"/>
      <c r="E12" s="53"/>
      <c r="F12" s="53"/>
      <c r="G12" s="53"/>
      <c r="H12" s="52"/>
      <c r="I12" s="53"/>
      <c r="J12" s="53"/>
      <c r="K12" s="53"/>
      <c r="L12" s="54"/>
      <c r="M12" s="55"/>
    </row>
    <row r="13" spans="1:13" ht="18" customHeight="1" x14ac:dyDescent="0.25">
      <c r="A13" s="8" t="s">
        <v>14</v>
      </c>
      <c r="B13" s="80"/>
      <c r="C13" s="80"/>
      <c r="D13" s="80"/>
      <c r="E13" s="80"/>
      <c r="F13" s="80"/>
      <c r="G13" s="9" t="s">
        <v>15</v>
      </c>
      <c r="H13" s="80"/>
      <c r="I13" s="80"/>
      <c r="J13" s="80"/>
      <c r="K13" s="80"/>
      <c r="L13" s="81"/>
      <c r="M13" s="82"/>
    </row>
    <row r="14" spans="1:13" ht="5.0999999999999996" customHeight="1" x14ac:dyDescent="0.25"/>
    <row r="15" spans="1:13" ht="24.95" customHeight="1" x14ac:dyDescent="0.25">
      <c r="A15" s="32" t="s">
        <v>28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ht="39.75" customHeight="1" x14ac:dyDescent="0.25">
      <c r="A16" s="22" t="s">
        <v>16</v>
      </c>
      <c r="B16" s="23"/>
      <c r="C16" s="23"/>
      <c r="D16" s="22" t="s">
        <v>17</v>
      </c>
      <c r="E16" s="24"/>
      <c r="F16" s="49" t="s">
        <v>29</v>
      </c>
      <c r="G16" s="50"/>
      <c r="H16" s="13" t="s">
        <v>20</v>
      </c>
      <c r="I16" s="13" t="s">
        <v>21</v>
      </c>
      <c r="J16" s="13" t="s">
        <v>22</v>
      </c>
      <c r="K16" s="22" t="s">
        <v>18</v>
      </c>
      <c r="L16" s="23"/>
      <c r="M16" s="24"/>
    </row>
    <row r="17" spans="1:13" ht="18" customHeight="1" x14ac:dyDescent="0.25">
      <c r="A17" s="35"/>
      <c r="B17" s="36"/>
      <c r="C17" s="36"/>
      <c r="D17" s="30"/>
      <c r="E17" s="31"/>
      <c r="F17" s="44"/>
      <c r="G17" s="45"/>
      <c r="H17" s="10"/>
      <c r="I17" s="10"/>
      <c r="J17" s="10"/>
      <c r="K17" s="11" t="e">
        <f>IF(H17&lt;&gt;"n.a.",IF(AND($F17&gt;=VLOOKUP(H17,Support!$B$8:$D$15,3,FALSE),$F17&lt;=VLOOKUP(H17,Support!$B$8:$D$15,2,FALSE)),"OK","ERROR"),"n.a.")</f>
        <v>#N/A</v>
      </c>
      <c r="L17" s="11" t="e">
        <f>IF(I17&lt;&gt;"n.a.",IF(AND($F17&gt;=VLOOKUP(I17,Support!$B$8:$D$15,3,FALSE),$F17&lt;=VLOOKUP(I17,Support!$B$8:$D$15,2,FALSE)),"OK","ERROR"),"n.a.")</f>
        <v>#N/A</v>
      </c>
      <c r="M17" s="11" t="e">
        <f>IF(J17&lt;&gt;"n.a.",IF(AND($F17&gt;=VLOOKUP(J17,Support!$B$8:$D$15,3,FALSE),$F17&lt;=VLOOKUP(J17,Support!$B$8:$D$15,2,FALSE)),"OK","ERROR"),"n.a.")</f>
        <v>#N/A</v>
      </c>
    </row>
    <row r="18" spans="1:13" ht="18" customHeight="1" x14ac:dyDescent="0.25">
      <c r="A18" s="35"/>
      <c r="B18" s="36"/>
      <c r="C18" s="36"/>
      <c r="D18" s="30"/>
      <c r="E18" s="31"/>
      <c r="F18" s="44"/>
      <c r="G18" s="45"/>
      <c r="H18" s="10"/>
      <c r="I18" s="10"/>
      <c r="J18" s="10"/>
      <c r="K18" s="11" t="e">
        <f>IF(H18&lt;&gt;"n.a.",IF(AND($F18&gt;=VLOOKUP(H18,Support!$B$8:$D$15,3,FALSE),$F18&lt;=VLOOKUP(H18,Support!$B$8:$D$15,2,FALSE)),"OK","ERROR"),"n.a.")</f>
        <v>#N/A</v>
      </c>
      <c r="L18" s="11" t="e">
        <f>IF(I18&lt;&gt;"n.a.",IF(AND($F18&gt;=VLOOKUP(I18,Support!$B$8:$D$15,3,FALSE),$F18&lt;=VLOOKUP(I18,Support!$B$8:$D$15,2,FALSE)),"OK","ERROR"),"n.a.")</f>
        <v>#N/A</v>
      </c>
      <c r="M18" s="11" t="e">
        <f>IF(J18&lt;&gt;"n.a.",IF(AND($F18&gt;=VLOOKUP(J18,Support!$B$8:$D$15,3,FALSE),$F18&lt;=VLOOKUP(J18,Support!$B$8:$D$15,2,FALSE)),"OK","ERROR"),"n.a.")</f>
        <v>#N/A</v>
      </c>
    </row>
    <row r="19" spans="1:13" ht="18" customHeight="1" x14ac:dyDescent="0.25">
      <c r="A19" s="35"/>
      <c r="B19" s="36"/>
      <c r="C19" s="36"/>
      <c r="D19" s="30"/>
      <c r="E19" s="31"/>
      <c r="F19" s="44"/>
      <c r="G19" s="45"/>
      <c r="H19" s="10"/>
      <c r="I19" s="10"/>
      <c r="J19" s="10"/>
      <c r="K19" s="11" t="e">
        <f>IF(H19&lt;&gt;"n.a.",IF(AND($F19&gt;=VLOOKUP(H19,Support!$B$8:$D$15,3,FALSE),$F19&lt;=VLOOKUP(H19,Support!$B$8:$D$15,2,FALSE)),"OK","ERROR"),"n.a.")</f>
        <v>#N/A</v>
      </c>
      <c r="L19" s="11" t="e">
        <f>IF(I19&lt;&gt;"n.a.",IF(AND($F19&gt;=VLOOKUP(I19,Support!$B$8:$D$15,3,FALSE),$F19&lt;=VLOOKUP(I19,Support!$B$8:$D$15,2,FALSE)),"OK","ERROR"),"n.a.")</f>
        <v>#N/A</v>
      </c>
      <c r="M19" s="11" t="e">
        <f>IF(J19&lt;&gt;"n.a.",IF(AND($F19&gt;=VLOOKUP(J19,Support!$B$8:$D$15,3,FALSE),$F19&lt;=VLOOKUP(J19,Support!$B$8:$D$15,2,FALSE)),"OK","ERROR"),"n.a.")</f>
        <v>#N/A</v>
      </c>
    </row>
    <row r="20" spans="1:13" ht="18" customHeight="1" x14ac:dyDescent="0.25">
      <c r="A20" s="35"/>
      <c r="B20" s="36"/>
      <c r="C20" s="36"/>
      <c r="D20" s="30"/>
      <c r="E20" s="31"/>
      <c r="F20" s="44"/>
      <c r="G20" s="45"/>
      <c r="H20" s="10"/>
      <c r="I20" s="10"/>
      <c r="J20" s="10"/>
      <c r="K20" s="11" t="e">
        <f>IF(H20&lt;&gt;"n.a.",IF(AND($F20&gt;=VLOOKUP(H20,Support!$B$8:$D$15,3,FALSE),$F20&lt;=VLOOKUP(H20,Support!$B$8:$D$15,2,FALSE)),"OK","ERROR"),"n.a.")</f>
        <v>#N/A</v>
      </c>
      <c r="L20" s="11" t="e">
        <f>IF(I20&lt;&gt;"n.a.",IF(AND($F20&gt;=VLOOKUP(I20,Support!$B$8:$D$15,3,FALSE),$F20&lt;=VLOOKUP(I20,Support!$B$8:$D$15,2,FALSE)),"OK","ERROR"),"n.a.")</f>
        <v>#N/A</v>
      </c>
      <c r="M20" s="11" t="e">
        <f>IF(J20&lt;&gt;"n.a.",IF(AND($F20&gt;=VLOOKUP(J20,Support!$B$8:$D$15,3,FALSE),$F20&lt;=VLOOKUP(J20,Support!$B$8:$D$15,2,FALSE)),"OK","ERROR"),"n.a.")</f>
        <v>#N/A</v>
      </c>
    </row>
    <row r="21" spans="1:13" ht="18" customHeight="1" x14ac:dyDescent="0.25">
      <c r="A21" s="35"/>
      <c r="B21" s="36"/>
      <c r="C21" s="36"/>
      <c r="D21" s="30"/>
      <c r="E21" s="31"/>
      <c r="F21" s="44"/>
      <c r="G21" s="45"/>
      <c r="H21" s="10"/>
      <c r="I21" s="10"/>
      <c r="J21" s="10"/>
      <c r="K21" s="11" t="e">
        <f>IF(H21&lt;&gt;"n.a.",IF(AND($F21&gt;=VLOOKUP(H21,Support!$B$8:$D$15,3,FALSE),$F21&lt;=VLOOKUP(H21,Support!$B$8:$D$15,2,FALSE)),"OK","ERROR"),"n.a.")</f>
        <v>#N/A</v>
      </c>
      <c r="L21" s="11" t="e">
        <f>IF(I21&lt;&gt;"n.a.",IF(AND($F21&gt;=VLOOKUP(I21,Support!$B$8:$D$15,3,FALSE),$F21&lt;=VLOOKUP(I21,Support!$B$8:$D$15,2,FALSE)),"OK","ERROR"),"n.a.")</f>
        <v>#N/A</v>
      </c>
      <c r="M21" s="11" t="e">
        <f>IF(J21&lt;&gt;"n.a.",IF(AND($F21&gt;=VLOOKUP(J21,Support!$B$8:$D$15,3,FALSE),$F21&lt;=VLOOKUP(J21,Support!$B$8:$D$15,2,FALSE)),"OK","ERROR"),"n.a.")</f>
        <v>#N/A</v>
      </c>
    </row>
    <row r="22" spans="1:13" ht="18" customHeight="1" x14ac:dyDescent="0.25">
      <c r="A22" s="35"/>
      <c r="B22" s="36"/>
      <c r="C22" s="36"/>
      <c r="D22" s="30"/>
      <c r="E22" s="31"/>
      <c r="F22" s="44"/>
      <c r="G22" s="45"/>
      <c r="H22" s="10"/>
      <c r="I22" s="10"/>
      <c r="J22" s="10"/>
      <c r="K22" s="11" t="e">
        <f>IF(H22&lt;&gt;"n.a.",IF(AND($F22&gt;=VLOOKUP(H22,Support!$B$8:$D$15,3,FALSE),$F22&lt;=VLOOKUP(H22,Support!$B$8:$D$15,2,FALSE)),"OK","ERROR"),"n.a.")</f>
        <v>#N/A</v>
      </c>
      <c r="L22" s="11" t="e">
        <f>IF(I22&lt;&gt;"n.a.",IF(AND($F22&gt;=VLOOKUP(I22,Support!$B$8:$D$15,3,FALSE),$F22&lt;=VLOOKUP(I22,Support!$B$8:$D$15,2,FALSE)),"OK","ERROR"),"n.a.")</f>
        <v>#N/A</v>
      </c>
      <c r="M22" s="11" t="e">
        <f>IF(J22&lt;&gt;"n.a.",IF(AND($F22&gt;=VLOOKUP(J22,Support!$B$8:$D$15,3,FALSE),$F22&lt;=VLOOKUP(J22,Support!$B$8:$D$15,2,FALSE)),"OK","ERROR"),"n.a.")</f>
        <v>#N/A</v>
      </c>
    </row>
    <row r="23" spans="1:13" ht="18" customHeight="1" x14ac:dyDescent="0.25">
      <c r="A23" s="35"/>
      <c r="B23" s="36"/>
      <c r="C23" s="36"/>
      <c r="D23" s="30"/>
      <c r="E23" s="31"/>
      <c r="F23" s="44"/>
      <c r="G23" s="45"/>
      <c r="H23" s="10"/>
      <c r="I23" s="10"/>
      <c r="J23" s="10"/>
      <c r="K23" s="11" t="e">
        <f>IF(H23&lt;&gt;"n.a.",IF(AND($F23&gt;=VLOOKUP(H23,Support!$B$8:$D$15,3,FALSE),$F23&lt;=VLOOKUP(H23,Support!$B$8:$D$15,2,FALSE)),"OK","ERROR"),"n.a.")</f>
        <v>#N/A</v>
      </c>
      <c r="L23" s="11" t="e">
        <f>IF(I23&lt;&gt;"n.a.",IF(AND($F23&gt;=VLOOKUP(I23,Support!$B$8:$D$15,3,FALSE),$F23&lt;=VLOOKUP(I23,Support!$B$8:$D$15,2,FALSE)),"OK","ERROR"),"n.a.")</f>
        <v>#N/A</v>
      </c>
      <c r="M23" s="11" t="e">
        <f>IF(J23&lt;&gt;"n.a.",IF(AND($F23&gt;=VLOOKUP(J23,Support!$B$8:$D$15,3,FALSE),$F23&lt;=VLOOKUP(J23,Support!$B$8:$D$15,2,FALSE)),"OK","ERROR"),"n.a.")</f>
        <v>#N/A</v>
      </c>
    </row>
    <row r="24" spans="1:13" ht="18" customHeight="1" x14ac:dyDescent="0.25">
      <c r="A24" s="35"/>
      <c r="B24" s="36"/>
      <c r="C24" s="36"/>
      <c r="D24" s="30"/>
      <c r="E24" s="31"/>
      <c r="F24" s="44"/>
      <c r="G24" s="45"/>
      <c r="H24" s="10"/>
      <c r="I24" s="10"/>
      <c r="J24" s="10"/>
      <c r="K24" s="11" t="e">
        <f>IF(H24&lt;&gt;"n.a.",IF(AND($F24&gt;=VLOOKUP(H24,Support!$B$8:$D$15,3,FALSE),$F24&lt;=VLOOKUP(H24,Support!$B$8:$D$15,2,FALSE)),"OK","ERROR"),"n.a.")</f>
        <v>#N/A</v>
      </c>
      <c r="L24" s="11" t="e">
        <f>IF(I24&lt;&gt;"n.a.",IF(AND($F24&gt;=VLOOKUP(I24,Support!$B$8:$D$15,3,FALSE),$F24&lt;=VLOOKUP(I24,Support!$B$8:$D$15,2,FALSE)),"OK","ERROR"),"n.a.")</f>
        <v>#N/A</v>
      </c>
      <c r="M24" s="11" t="e">
        <f>IF(J24&lt;&gt;"n.a.",IF(AND($F24&gt;=VLOOKUP(J24,Support!$B$8:$D$15,3,FALSE),$F24&lt;=VLOOKUP(J24,Support!$B$8:$D$15,2,FALSE)),"OK","ERROR"),"n.a.")</f>
        <v>#N/A</v>
      </c>
    </row>
    <row r="25" spans="1:13" ht="18" customHeight="1" x14ac:dyDescent="0.25">
      <c r="A25" s="35"/>
      <c r="B25" s="36"/>
      <c r="C25" s="36"/>
      <c r="D25" s="30"/>
      <c r="E25" s="31"/>
      <c r="F25" s="44"/>
      <c r="G25" s="45"/>
      <c r="H25" s="10"/>
      <c r="I25" s="10"/>
      <c r="J25" s="10"/>
      <c r="K25" s="11" t="e">
        <f>IF(H25&lt;&gt;"n.a.",IF(AND($F25&gt;=VLOOKUP(H25,Support!$B$8:$D$15,3,FALSE),$F25&lt;=VLOOKUP(H25,Support!$B$8:$D$15,2,FALSE)),"OK","ERROR"),"n.a.")</f>
        <v>#N/A</v>
      </c>
      <c r="L25" s="11" t="e">
        <f>IF(I25&lt;&gt;"n.a.",IF(AND($F25&gt;=VLOOKUP(I25,Support!$B$8:$D$15,3,FALSE),$F25&lt;=VLOOKUP(I25,Support!$B$8:$D$15,2,FALSE)),"OK","ERROR"),"n.a.")</f>
        <v>#N/A</v>
      </c>
      <c r="M25" s="11" t="e">
        <f>IF(J25&lt;&gt;"n.a.",IF(AND($F25&gt;=VLOOKUP(J25,Support!$B$8:$D$15,3,FALSE),$F25&lt;=VLOOKUP(J25,Support!$B$8:$D$15,2,FALSE)),"OK","ERROR"),"n.a.")</f>
        <v>#N/A</v>
      </c>
    </row>
    <row r="26" spans="1:13" ht="18" customHeight="1" x14ac:dyDescent="0.25">
      <c r="A26" s="35"/>
      <c r="B26" s="36"/>
      <c r="C26" s="36"/>
      <c r="D26" s="30"/>
      <c r="E26" s="31"/>
      <c r="F26" s="44"/>
      <c r="G26" s="45"/>
      <c r="H26" s="10"/>
      <c r="I26" s="10"/>
      <c r="J26" s="10"/>
      <c r="K26" s="11" t="e">
        <f>IF(H26&lt;&gt;"n.a.",IF(AND($F26&gt;=VLOOKUP(H26,Support!$B$8:$D$15,3,FALSE),$F26&lt;=VLOOKUP(H26,Support!$B$8:$D$15,2,FALSE)),"OK","ERROR"),"n.a.")</f>
        <v>#N/A</v>
      </c>
      <c r="L26" s="11" t="e">
        <f>IF(I26&lt;&gt;"n.a.",IF(AND($F26&gt;=VLOOKUP(I26,Support!$B$8:$D$15,3,FALSE),$F26&lt;=VLOOKUP(I26,Support!$B$8:$D$15,2,FALSE)),"OK","ERROR"),"n.a.")</f>
        <v>#N/A</v>
      </c>
      <c r="M26" s="11" t="e">
        <f>IF(J26&lt;&gt;"n.a.",IF(AND($F26&gt;=VLOOKUP(J26,Support!$B$8:$D$15,3,FALSE),$F26&lt;=VLOOKUP(J26,Support!$B$8:$D$15,2,FALSE)),"OK","ERROR"),"n.a.")</f>
        <v>#N/A</v>
      </c>
    </row>
    <row r="27" spans="1:13" ht="18" customHeight="1" x14ac:dyDescent="0.25">
      <c r="A27" s="35"/>
      <c r="B27" s="36"/>
      <c r="C27" s="36"/>
      <c r="D27" s="30"/>
      <c r="E27" s="31"/>
      <c r="F27" s="44"/>
      <c r="G27" s="45"/>
      <c r="H27" s="10"/>
      <c r="I27" s="10"/>
      <c r="J27" s="10"/>
      <c r="K27" s="11" t="e">
        <f>IF(H27&lt;&gt;"n.a.",IF(AND($F27&gt;=VLOOKUP(H27,Support!$B$8:$D$15,3,FALSE),$F27&lt;=VLOOKUP(H27,Support!$B$8:$D$15,2,FALSE)),"OK","ERROR"),"n.a.")</f>
        <v>#N/A</v>
      </c>
      <c r="L27" s="11" t="e">
        <f>IF(I27&lt;&gt;"n.a.",IF(AND($F27&gt;=VLOOKUP(I27,Support!$B$8:$D$15,3,FALSE),$F27&lt;=VLOOKUP(I27,Support!$B$8:$D$15,2,FALSE)),"OK","ERROR"),"n.a.")</f>
        <v>#N/A</v>
      </c>
      <c r="M27" s="11" t="e">
        <f>IF(J27&lt;&gt;"n.a.",IF(AND($F27&gt;=VLOOKUP(J27,Support!$B$8:$D$15,3,FALSE),$F27&lt;=VLOOKUP(J27,Support!$B$8:$D$15,2,FALSE)),"OK","ERROR"),"n.a.")</f>
        <v>#N/A</v>
      </c>
    </row>
    <row r="28" spans="1:13" ht="18" customHeight="1" x14ac:dyDescent="0.25">
      <c r="A28" s="35"/>
      <c r="B28" s="36"/>
      <c r="C28" s="36"/>
      <c r="D28" s="30"/>
      <c r="E28" s="31"/>
      <c r="F28" s="44"/>
      <c r="G28" s="45"/>
      <c r="H28" s="10"/>
      <c r="I28" s="10"/>
      <c r="J28" s="10"/>
      <c r="K28" s="11" t="e">
        <f>IF(H28&lt;&gt;"n.a.",IF(AND($F28&gt;=VLOOKUP(H28,Support!$B$8:$D$15,3,FALSE),$F28&lt;=VLOOKUP(H28,Support!$B$8:$D$15,2,FALSE)),"OK","ERROR"),"n.a.")</f>
        <v>#N/A</v>
      </c>
      <c r="L28" s="11" t="e">
        <f>IF(I28&lt;&gt;"n.a.",IF(AND($F28&gt;=VLOOKUP(I28,Support!$B$8:$D$15,3,FALSE),$F28&lt;=VLOOKUP(I28,Support!$B$8:$D$15,2,FALSE)),"OK","ERROR"),"n.a.")</f>
        <v>#N/A</v>
      </c>
      <c r="M28" s="11" t="e">
        <f>IF(J28&lt;&gt;"n.a.",IF(AND($F28&gt;=VLOOKUP(J28,Support!$B$8:$D$15,3,FALSE),$F28&lt;=VLOOKUP(J28,Support!$B$8:$D$15,2,FALSE)),"OK","ERROR"),"n.a.")</f>
        <v>#N/A</v>
      </c>
    </row>
    <row r="29" spans="1:13" ht="18" customHeight="1" x14ac:dyDescent="0.25">
      <c r="A29" s="35"/>
      <c r="B29" s="36"/>
      <c r="C29" s="36"/>
      <c r="D29" s="30"/>
      <c r="E29" s="31"/>
      <c r="F29" s="44"/>
      <c r="G29" s="45"/>
      <c r="H29" s="10"/>
      <c r="I29" s="10"/>
      <c r="J29" s="10"/>
      <c r="K29" s="11" t="e">
        <f>IF(H29&lt;&gt;"n.a.",IF(AND($F29&gt;=VLOOKUP(H29,Support!$B$8:$D$15,3,FALSE),$F29&lt;=VLOOKUP(H29,Support!$B$8:$D$15,2,FALSE)),"OK","ERROR"),"n.a.")</f>
        <v>#N/A</v>
      </c>
      <c r="L29" s="11" t="e">
        <f>IF(I29&lt;&gt;"n.a.",IF(AND($F29&gt;=VLOOKUP(I29,Support!$B$8:$D$15,3,FALSE),$F29&lt;=VLOOKUP(I29,Support!$B$8:$D$15,2,FALSE)),"OK","ERROR"),"n.a.")</f>
        <v>#N/A</v>
      </c>
      <c r="M29" s="11" t="e">
        <f>IF(J29&lt;&gt;"n.a.",IF(AND($F29&gt;=VLOOKUP(J29,Support!$B$8:$D$15,3,FALSE),$F29&lt;=VLOOKUP(J29,Support!$B$8:$D$15,2,FALSE)),"OK","ERROR"),"n.a.")</f>
        <v>#N/A</v>
      </c>
    </row>
    <row r="30" spans="1:13" ht="18" customHeight="1" x14ac:dyDescent="0.25">
      <c r="A30" s="35"/>
      <c r="B30" s="36"/>
      <c r="C30" s="36"/>
      <c r="D30" s="30"/>
      <c r="E30" s="31"/>
      <c r="F30" s="44"/>
      <c r="G30" s="45"/>
      <c r="H30" s="10"/>
      <c r="I30" s="10"/>
      <c r="J30" s="10"/>
      <c r="K30" s="11" t="e">
        <f>IF(H30&lt;&gt;"n.a.",IF(AND($F30&gt;=VLOOKUP(H30,Support!$B$8:$D$15,3,FALSE),$F30&lt;=VLOOKUP(H30,Support!$B$8:$D$15,2,FALSE)),"OK","ERROR"),"n.a.")</f>
        <v>#N/A</v>
      </c>
      <c r="L30" s="11" t="e">
        <f>IF(I30&lt;&gt;"n.a.",IF(AND($F30&gt;=VLOOKUP(I30,Support!$B$8:$D$15,3,FALSE),$F30&lt;=VLOOKUP(I30,Support!$B$8:$D$15,2,FALSE)),"OK","ERROR"),"n.a.")</f>
        <v>#N/A</v>
      </c>
      <c r="M30" s="11" t="e">
        <f>IF(J30&lt;&gt;"n.a.",IF(AND($F30&gt;=VLOOKUP(J30,Support!$B$8:$D$15,3,FALSE),$F30&lt;=VLOOKUP(J30,Support!$B$8:$D$15,2,FALSE)),"OK","ERROR"),"n.a.")</f>
        <v>#N/A</v>
      </c>
    </row>
    <row r="31" spans="1:13" ht="18" customHeight="1" x14ac:dyDescent="0.25">
      <c r="A31" s="35"/>
      <c r="B31" s="36"/>
      <c r="C31" s="36"/>
      <c r="D31" s="30"/>
      <c r="E31" s="31"/>
      <c r="F31" s="44"/>
      <c r="G31" s="45"/>
      <c r="H31" s="10"/>
      <c r="I31" s="10"/>
      <c r="J31" s="10"/>
      <c r="K31" s="11" t="e">
        <f>IF(H31&lt;&gt;"n.a.",IF(AND($F31&gt;=VLOOKUP(H31,Support!$B$8:$D$15,3,FALSE),$F31&lt;=VLOOKUP(H31,Support!$B$8:$D$15,2,FALSE)),"OK","ERROR"),"n.a.")</f>
        <v>#N/A</v>
      </c>
      <c r="L31" s="11" t="e">
        <f>IF(I31&lt;&gt;"n.a.",IF(AND($F31&gt;=VLOOKUP(I31,Support!$B$8:$D$15,3,FALSE),$F31&lt;=VLOOKUP(I31,Support!$B$8:$D$15,2,FALSE)),"OK","ERROR"),"n.a.")</f>
        <v>#N/A</v>
      </c>
      <c r="M31" s="11" t="e">
        <f>IF(J31&lt;&gt;"n.a.",IF(AND($F31&gt;=VLOOKUP(J31,Support!$B$8:$D$15,3,FALSE),$F31&lt;=VLOOKUP(J31,Support!$B$8:$D$15,2,FALSE)),"OK","ERROR"),"n.a.")</f>
        <v>#N/A</v>
      </c>
    </row>
    <row r="32" spans="1:13" ht="18" customHeight="1" x14ac:dyDescent="0.25">
      <c r="A32" s="35"/>
      <c r="B32" s="36"/>
      <c r="C32" s="36"/>
      <c r="D32" s="30"/>
      <c r="E32" s="31"/>
      <c r="F32" s="44"/>
      <c r="G32" s="45"/>
      <c r="H32" s="10"/>
      <c r="I32" s="10"/>
      <c r="J32" s="10"/>
      <c r="K32" s="11" t="e">
        <f>IF(H32&lt;&gt;"n.a.",IF(AND($F32&gt;=VLOOKUP(H32,Support!$B$8:$D$15,3,FALSE),$F32&lt;=VLOOKUP(H32,Support!$B$8:$D$15,2,FALSE)),"OK","ERROR"),"n.a.")</f>
        <v>#N/A</v>
      </c>
      <c r="L32" s="11" t="e">
        <f>IF(I32&lt;&gt;"n.a.",IF(AND($F32&gt;=VLOOKUP(I32,Support!$B$8:$D$15,3,FALSE),$F32&lt;=VLOOKUP(I32,Support!$B$8:$D$15,2,FALSE)),"OK","ERROR"),"n.a.")</f>
        <v>#N/A</v>
      </c>
      <c r="M32" s="11" t="e">
        <f>IF(J32&lt;&gt;"n.a.",IF(AND($F32&gt;=VLOOKUP(J32,Support!$B$8:$D$15,3,FALSE),$F32&lt;=VLOOKUP(J32,Support!$B$8:$D$15,2,FALSE)),"OK","ERROR"),"n.a.")</f>
        <v>#N/A</v>
      </c>
    </row>
    <row r="33" spans="1:13" ht="18" customHeight="1" x14ac:dyDescent="0.25">
      <c r="A33" s="35"/>
      <c r="B33" s="36"/>
      <c r="C33" s="36"/>
      <c r="D33" s="30"/>
      <c r="E33" s="31"/>
      <c r="F33" s="44"/>
      <c r="G33" s="45"/>
      <c r="H33" s="10"/>
      <c r="I33" s="10"/>
      <c r="J33" s="10"/>
      <c r="K33" s="11" t="e">
        <f>IF(H33&lt;&gt;"n.a.",IF(AND($F33&gt;=VLOOKUP(H33,Support!$B$8:$D$15,3,FALSE),$F33&lt;=VLOOKUP(H33,Support!$B$8:$D$15,2,FALSE)),"OK","ERROR"),"n.a.")</f>
        <v>#N/A</v>
      </c>
      <c r="L33" s="11" t="e">
        <f>IF(I33&lt;&gt;"n.a.",IF(AND($F33&gt;=VLOOKUP(I33,Support!$B$8:$D$15,3,FALSE),$F33&lt;=VLOOKUP(I33,Support!$B$8:$D$15,2,FALSE)),"OK","ERROR"),"n.a.")</f>
        <v>#N/A</v>
      </c>
      <c r="M33" s="11" t="e">
        <f>IF(J33&lt;&gt;"n.a.",IF(AND($F33&gt;=VLOOKUP(J33,Support!$B$8:$D$15,3,FALSE),$F33&lt;=VLOOKUP(J33,Support!$B$8:$D$15,2,FALSE)),"OK","ERROR"),"n.a.")</f>
        <v>#N/A</v>
      </c>
    </row>
    <row r="34" spans="1:13" ht="18" customHeight="1" x14ac:dyDescent="0.25">
      <c r="A34" s="35"/>
      <c r="B34" s="36"/>
      <c r="C34" s="36"/>
      <c r="D34" s="30"/>
      <c r="E34" s="31"/>
      <c r="F34" s="44"/>
      <c r="G34" s="45"/>
      <c r="H34" s="10"/>
      <c r="I34" s="10"/>
      <c r="J34" s="10"/>
      <c r="K34" s="11" t="e">
        <f>IF(H34&lt;&gt;"n.a.",IF(AND($F34&gt;=VLOOKUP(H34,Support!$B$8:$D$15,3,FALSE),$F34&lt;=VLOOKUP(H34,Support!$B$8:$D$15,2,FALSE)),"OK","ERROR"),"n.a.")</f>
        <v>#N/A</v>
      </c>
      <c r="L34" s="11" t="e">
        <f>IF(I34&lt;&gt;"n.a.",IF(AND($F34&gt;=VLOOKUP(I34,Support!$B$8:$D$15,3,FALSE),$F34&lt;=VLOOKUP(I34,Support!$B$8:$D$15,2,FALSE)),"OK","ERROR"),"n.a.")</f>
        <v>#N/A</v>
      </c>
      <c r="M34" s="11" t="e">
        <f>IF(J34&lt;&gt;"n.a.",IF(AND($F34&gt;=VLOOKUP(J34,Support!$B$8:$D$15,3,FALSE),$F34&lt;=VLOOKUP(J34,Support!$B$8:$D$15,2,FALSE)),"OK","ERROR"),"n.a.")</f>
        <v>#N/A</v>
      </c>
    </row>
    <row r="35" spans="1:13" ht="18" customHeight="1" x14ac:dyDescent="0.25">
      <c r="A35" s="35"/>
      <c r="B35" s="36"/>
      <c r="C35" s="36"/>
      <c r="D35" s="30"/>
      <c r="E35" s="31"/>
      <c r="F35" s="44"/>
      <c r="G35" s="45"/>
      <c r="H35" s="10"/>
      <c r="I35" s="10"/>
      <c r="J35" s="10"/>
      <c r="K35" s="11" t="e">
        <f>IF(H35&lt;&gt;"n.a.",IF(AND($F35&gt;=VLOOKUP(H35,Support!$B$8:$D$15,3,FALSE),$F35&lt;=VLOOKUP(H35,Support!$B$8:$D$15,2,FALSE)),"OK","ERROR"),"n.a.")</f>
        <v>#N/A</v>
      </c>
      <c r="L35" s="11" t="e">
        <f>IF(I35&lt;&gt;"n.a.",IF(AND($F35&gt;=VLOOKUP(I35,Support!$B$8:$D$15,3,FALSE),$F35&lt;=VLOOKUP(I35,Support!$B$8:$D$15,2,FALSE)),"OK","ERROR"),"n.a.")</f>
        <v>#N/A</v>
      </c>
      <c r="M35" s="11" t="e">
        <f>IF(J35&lt;&gt;"n.a.",IF(AND($F35&gt;=VLOOKUP(J35,Support!$B$8:$D$15,3,FALSE),$F35&lt;=VLOOKUP(J35,Support!$B$8:$D$15,2,FALSE)),"OK","ERROR"),"n.a.")</f>
        <v>#N/A</v>
      </c>
    </row>
    <row r="36" spans="1:13" ht="18" customHeight="1" x14ac:dyDescent="0.25">
      <c r="A36" s="35"/>
      <c r="B36" s="36"/>
      <c r="C36" s="36"/>
      <c r="D36" s="30"/>
      <c r="E36" s="31"/>
      <c r="F36" s="44"/>
      <c r="G36" s="45"/>
      <c r="H36" s="10"/>
      <c r="I36" s="10"/>
      <c r="J36" s="10"/>
      <c r="K36" s="11" t="e">
        <f>IF(H36&lt;&gt;"n.a.",IF(AND($F36&gt;=VLOOKUP(H36,Support!$B$8:$D$15,3,FALSE),$F36&lt;=VLOOKUP(H36,Support!$B$8:$D$15,2,FALSE)),"OK","ERROR"),"n.a.")</f>
        <v>#N/A</v>
      </c>
      <c r="L36" s="11" t="e">
        <f>IF(I36&lt;&gt;"n.a.",IF(AND($F36&gt;=VLOOKUP(I36,Support!$B$8:$D$15,3,FALSE),$F36&lt;=VLOOKUP(I36,Support!$B$8:$D$15,2,FALSE)),"OK","ERROR"),"n.a.")</f>
        <v>#N/A</v>
      </c>
      <c r="M36" s="11" t="e">
        <f>IF(J36&lt;&gt;"n.a.",IF(AND($F36&gt;=VLOOKUP(J36,Support!$B$8:$D$15,3,FALSE),$F36&lt;=VLOOKUP(J36,Support!$B$8:$D$15,2,FALSE)),"OK","ERROR"),"n.a.")</f>
        <v>#N/A</v>
      </c>
    </row>
    <row r="37" spans="1:13" ht="18" customHeight="1" x14ac:dyDescent="0.25">
      <c r="A37" s="35"/>
      <c r="B37" s="36"/>
      <c r="C37" s="36"/>
      <c r="D37" s="30"/>
      <c r="E37" s="31"/>
      <c r="F37" s="44"/>
      <c r="G37" s="45"/>
      <c r="H37" s="10"/>
      <c r="I37" s="10"/>
      <c r="J37" s="10"/>
      <c r="K37" s="11" t="e">
        <f>IF(H37&lt;&gt;"n.a.",IF(AND($F37&gt;=VLOOKUP(H37,Support!$B$8:$D$15,3,FALSE),$F37&lt;=VLOOKUP(H37,Support!$B$8:$D$15,2,FALSE)),"OK","ERROR"),"n.a.")</f>
        <v>#N/A</v>
      </c>
      <c r="L37" s="11" t="e">
        <f>IF(I37&lt;&gt;"n.a.",IF(AND($F37&gt;=VLOOKUP(I37,Support!$B$8:$D$15,3,FALSE),$F37&lt;=VLOOKUP(I37,Support!$B$8:$D$15,2,FALSE)),"OK","ERROR"),"n.a.")</f>
        <v>#N/A</v>
      </c>
      <c r="M37" s="11" t="e">
        <f>IF(J37&lt;&gt;"n.a.",IF(AND($F37&gt;=VLOOKUP(J37,Support!$B$8:$D$15,3,FALSE),$F37&lt;=VLOOKUP(J37,Support!$B$8:$D$15,2,FALSE)),"OK","ERROR"),"n.a.")</f>
        <v>#N/A</v>
      </c>
    </row>
    <row r="38" spans="1:13" ht="5.0999999999999996" customHeight="1" x14ac:dyDescent="0.25">
      <c r="A38" s="3"/>
      <c r="B38" s="3"/>
      <c r="C38" s="3"/>
      <c r="D38" s="4"/>
      <c r="E38" s="3"/>
      <c r="F38" s="5"/>
      <c r="G38" s="5"/>
      <c r="H38" s="3"/>
      <c r="I38" s="3"/>
      <c r="J38" s="3"/>
      <c r="K38" s="3"/>
      <c r="L38" s="3"/>
      <c r="M38" s="3"/>
    </row>
    <row r="39" spans="1:13" ht="24.95" customHeight="1" x14ac:dyDescent="0.25">
      <c r="A39" s="32" t="s">
        <v>19</v>
      </c>
      <c r="B39" s="33"/>
      <c r="C39" s="33"/>
      <c r="D39" s="33"/>
      <c r="E39" s="33"/>
      <c r="F39" s="33"/>
      <c r="G39" s="33"/>
      <c r="H39" s="33"/>
      <c r="I39" s="33"/>
      <c r="J39" s="34"/>
      <c r="K39" s="32" t="s">
        <v>47</v>
      </c>
      <c r="L39" s="33"/>
      <c r="M39" s="34"/>
    </row>
    <row r="40" spans="1:13" ht="20.100000000000001" customHeight="1" x14ac:dyDescent="0.25">
      <c r="A40" s="22" t="s">
        <v>16</v>
      </c>
      <c r="B40" s="23"/>
      <c r="C40" s="23"/>
      <c r="D40" s="23"/>
      <c r="E40" s="23"/>
      <c r="F40" s="24"/>
      <c r="G40" s="22" t="s">
        <v>44</v>
      </c>
      <c r="H40" s="23"/>
      <c r="I40" s="23"/>
      <c r="J40" s="24"/>
      <c r="K40" s="12" t="s">
        <v>20</v>
      </c>
      <c r="L40" s="12" t="s">
        <v>21</v>
      </c>
      <c r="M40" s="12" t="s">
        <v>22</v>
      </c>
    </row>
    <row r="41" spans="1:13" ht="18" customHeight="1" x14ac:dyDescent="0.25">
      <c r="A41" s="16"/>
      <c r="B41" s="17"/>
      <c r="C41" s="17"/>
      <c r="D41" s="17"/>
      <c r="E41" s="17"/>
      <c r="F41" s="18"/>
      <c r="G41" s="46"/>
      <c r="H41" s="47"/>
      <c r="I41" s="47"/>
      <c r="J41" s="48"/>
      <c r="K41" s="14"/>
      <c r="L41" s="14"/>
      <c r="M41" s="14"/>
    </row>
    <row r="42" spans="1:13" ht="18" customHeight="1" x14ac:dyDescent="0.25">
      <c r="A42" s="16"/>
      <c r="B42" s="17"/>
      <c r="C42" s="17"/>
      <c r="D42" s="17"/>
      <c r="E42" s="17"/>
      <c r="F42" s="18"/>
      <c r="G42" s="46"/>
      <c r="H42" s="47"/>
      <c r="I42" s="47"/>
      <c r="J42" s="48"/>
      <c r="K42" s="14"/>
      <c r="L42" s="14"/>
      <c r="M42" s="14"/>
    </row>
    <row r="43" spans="1:13" ht="18" customHeight="1" x14ac:dyDescent="0.25">
      <c r="A43" s="16"/>
      <c r="B43" s="17"/>
      <c r="C43" s="17"/>
      <c r="D43" s="17"/>
      <c r="E43" s="17"/>
      <c r="F43" s="18"/>
      <c r="G43" s="46"/>
      <c r="H43" s="47"/>
      <c r="I43" s="47"/>
      <c r="J43" s="48"/>
      <c r="K43" s="14"/>
      <c r="L43" s="14"/>
      <c r="M43" s="14"/>
    </row>
    <row r="44" spans="1:13" ht="18" customHeight="1" x14ac:dyDescent="0.25">
      <c r="A44" s="16"/>
      <c r="B44" s="17"/>
      <c r="C44" s="17"/>
      <c r="D44" s="17"/>
      <c r="E44" s="17"/>
      <c r="F44" s="18"/>
      <c r="G44" s="46"/>
      <c r="H44" s="47"/>
      <c r="I44" s="47"/>
      <c r="J44" s="48"/>
      <c r="K44" s="14"/>
      <c r="L44" s="14"/>
      <c r="M44" s="14"/>
    </row>
    <row r="45" spans="1:13" ht="18" customHeight="1" x14ac:dyDescent="0.25">
      <c r="A45" s="16"/>
      <c r="B45" s="17"/>
      <c r="C45" s="17"/>
      <c r="D45" s="17"/>
      <c r="E45" s="17"/>
      <c r="F45" s="18"/>
      <c r="G45" s="46"/>
      <c r="H45" s="47"/>
      <c r="I45" s="47"/>
      <c r="J45" s="48"/>
      <c r="K45" s="14"/>
      <c r="L45" s="14"/>
      <c r="M45" s="14"/>
    </row>
    <row r="46" spans="1:13" ht="18" customHeight="1" x14ac:dyDescent="0.25">
      <c r="A46" s="16"/>
      <c r="B46" s="17"/>
      <c r="C46" s="17"/>
      <c r="D46" s="17"/>
      <c r="E46" s="17"/>
      <c r="F46" s="18"/>
      <c r="G46" s="46"/>
      <c r="H46" s="47"/>
      <c r="I46" s="47"/>
      <c r="J46" s="48"/>
      <c r="K46" s="14"/>
      <c r="L46" s="14"/>
      <c r="M46" s="14"/>
    </row>
    <row r="47" spans="1:13" ht="18" customHeight="1" x14ac:dyDescent="0.25">
      <c r="A47" s="16"/>
      <c r="B47" s="17"/>
      <c r="C47" s="17"/>
      <c r="D47" s="17"/>
      <c r="E47" s="17"/>
      <c r="F47" s="18"/>
      <c r="G47" s="46"/>
      <c r="H47" s="47"/>
      <c r="I47" s="47"/>
      <c r="J47" s="48"/>
      <c r="K47" s="14"/>
      <c r="L47" s="14"/>
      <c r="M47" s="14"/>
    </row>
    <row r="48" spans="1:13" ht="18" customHeight="1" x14ac:dyDescent="0.25">
      <c r="A48" s="16"/>
      <c r="B48" s="17"/>
      <c r="C48" s="17"/>
      <c r="D48" s="17"/>
      <c r="E48" s="17"/>
      <c r="F48" s="18"/>
      <c r="G48" s="46"/>
      <c r="H48" s="47"/>
      <c r="I48" s="47"/>
      <c r="J48" s="48"/>
      <c r="K48" s="14"/>
      <c r="L48" s="14"/>
      <c r="M48" s="14"/>
    </row>
    <row r="49" spans="1:13" ht="18" customHeight="1" x14ac:dyDescent="0.25">
      <c r="A49" s="16"/>
      <c r="B49" s="17"/>
      <c r="C49" s="17"/>
      <c r="D49" s="17"/>
      <c r="E49" s="17"/>
      <c r="F49" s="18"/>
      <c r="G49" s="46"/>
      <c r="H49" s="47"/>
      <c r="I49" s="47"/>
      <c r="J49" s="48"/>
      <c r="K49" s="14"/>
      <c r="L49" s="14"/>
      <c r="M49" s="14"/>
    </row>
    <row r="50" spans="1:13" ht="5.0999999999999996" customHeight="1" x14ac:dyDescent="0.25">
      <c r="A50" s="3"/>
      <c r="B50" s="3"/>
      <c r="C50" s="3"/>
      <c r="D50" s="2"/>
      <c r="E50" s="2"/>
      <c r="F50" s="2"/>
      <c r="G50" s="1"/>
      <c r="H50" s="2"/>
    </row>
    <row r="51" spans="1:13" ht="24.95" customHeight="1" x14ac:dyDescent="0.25">
      <c r="A51" s="38" t="s">
        <v>23</v>
      </c>
      <c r="B51" s="38"/>
      <c r="C51" s="38"/>
      <c r="D51" s="38"/>
      <c r="E51" s="38"/>
      <c r="F51" s="38"/>
      <c r="G51" s="41" t="s">
        <v>32</v>
      </c>
      <c r="H51" s="42"/>
      <c r="I51" s="42"/>
      <c r="J51" s="42"/>
      <c r="K51" s="42"/>
      <c r="L51" s="42"/>
      <c r="M51" s="42"/>
    </row>
    <row r="52" spans="1:13" ht="20.100000000000001" customHeight="1" x14ac:dyDescent="0.25">
      <c r="A52" s="22" t="s">
        <v>16</v>
      </c>
      <c r="B52" s="23"/>
      <c r="C52" s="23"/>
      <c r="D52" s="24"/>
      <c r="E52" s="22" t="s">
        <v>43</v>
      </c>
      <c r="F52" s="23"/>
      <c r="G52" s="24"/>
      <c r="H52" s="22" t="s">
        <v>20</v>
      </c>
      <c r="I52" s="24"/>
      <c r="J52" s="22" t="s">
        <v>21</v>
      </c>
      <c r="K52" s="24"/>
      <c r="L52" s="22" t="s">
        <v>22</v>
      </c>
      <c r="M52" s="24"/>
    </row>
    <row r="53" spans="1:13" ht="18" customHeight="1" x14ac:dyDescent="0.25">
      <c r="A53" s="25"/>
      <c r="B53" s="26"/>
      <c r="C53" s="26"/>
      <c r="D53" s="27"/>
      <c r="E53" s="19"/>
      <c r="F53" s="20"/>
      <c r="G53" s="21"/>
      <c r="H53" s="28"/>
      <c r="I53" s="29"/>
      <c r="J53" s="28"/>
      <c r="K53" s="29"/>
      <c r="L53" s="28"/>
      <c r="M53" s="29"/>
    </row>
    <row r="54" spans="1:13" ht="18" customHeight="1" x14ac:dyDescent="0.25">
      <c r="A54" s="25"/>
      <c r="B54" s="26"/>
      <c r="C54" s="26"/>
      <c r="D54" s="27"/>
      <c r="E54" s="19"/>
      <c r="F54" s="20"/>
      <c r="G54" s="21"/>
      <c r="H54" s="28"/>
      <c r="I54" s="29"/>
      <c r="J54" s="28"/>
      <c r="K54" s="29"/>
      <c r="L54" s="28"/>
      <c r="M54" s="29"/>
    </row>
    <row r="55" spans="1:13" ht="18" customHeight="1" x14ac:dyDescent="0.25">
      <c r="A55" s="25"/>
      <c r="B55" s="26"/>
      <c r="C55" s="26"/>
      <c r="D55" s="27"/>
      <c r="E55" s="19"/>
      <c r="F55" s="20"/>
      <c r="G55" s="21"/>
      <c r="H55" s="28"/>
      <c r="I55" s="29"/>
      <c r="J55" s="28"/>
      <c r="K55" s="29"/>
      <c r="L55" s="28"/>
      <c r="M55" s="29"/>
    </row>
    <row r="56" spans="1:13" ht="18" customHeight="1" x14ac:dyDescent="0.25">
      <c r="A56" s="25"/>
      <c r="B56" s="26"/>
      <c r="C56" s="26"/>
      <c r="D56" s="27"/>
      <c r="E56" s="19"/>
      <c r="F56" s="20"/>
      <c r="G56" s="21"/>
      <c r="H56" s="28"/>
      <c r="I56" s="29"/>
      <c r="J56" s="28"/>
      <c r="K56" s="29"/>
      <c r="L56" s="28"/>
      <c r="M56" s="29"/>
    </row>
    <row r="57" spans="1:13" ht="18" customHeight="1" x14ac:dyDescent="0.25">
      <c r="A57" s="25"/>
      <c r="B57" s="26"/>
      <c r="C57" s="26"/>
      <c r="D57" s="27"/>
      <c r="E57" s="19"/>
      <c r="F57" s="20"/>
      <c r="G57" s="21"/>
      <c r="H57" s="28"/>
      <c r="I57" s="29"/>
      <c r="J57" s="28"/>
      <c r="K57" s="29"/>
      <c r="L57" s="28"/>
      <c r="M57" s="29"/>
    </row>
    <row r="58" spans="1:13" ht="6" customHeight="1" x14ac:dyDescent="0.25">
      <c r="A58" s="3"/>
      <c r="B58" s="3"/>
      <c r="C58" s="3"/>
      <c r="D58" s="4"/>
      <c r="E58" s="3"/>
      <c r="F58" s="5"/>
      <c r="G58" s="5"/>
      <c r="H58" s="3"/>
      <c r="I58" s="3"/>
      <c r="J58" s="3"/>
      <c r="K58" s="3"/>
      <c r="L58" s="3"/>
      <c r="M58" s="3"/>
    </row>
    <row r="59" spans="1:13" ht="30" customHeight="1" x14ac:dyDescent="0.25">
      <c r="A59" s="39" t="s">
        <v>24</v>
      </c>
      <c r="B59" s="40"/>
      <c r="C59" s="40"/>
      <c r="D59" s="43"/>
      <c r="E59" s="39" t="s">
        <v>25</v>
      </c>
      <c r="F59" s="40"/>
      <c r="G59" s="40"/>
      <c r="H59" s="39" t="s">
        <v>26</v>
      </c>
      <c r="I59" s="40"/>
      <c r="J59" s="40"/>
      <c r="K59" s="40"/>
      <c r="L59" s="40"/>
      <c r="M59" s="43"/>
    </row>
    <row r="60" spans="1:13" ht="39.950000000000003" customHeight="1" x14ac:dyDescent="0.25">
      <c r="A60" s="35" t="s">
        <v>27</v>
      </c>
      <c r="B60" s="36"/>
      <c r="C60" s="36"/>
      <c r="D60" s="37"/>
      <c r="E60" s="35"/>
      <c r="F60" s="36"/>
      <c r="G60" s="36"/>
      <c r="H60" s="35" t="s">
        <v>27</v>
      </c>
      <c r="I60" s="36"/>
      <c r="J60" s="36"/>
      <c r="K60" s="36"/>
      <c r="L60" s="36"/>
      <c r="M60" s="37"/>
    </row>
  </sheetData>
  <mergeCells count="152">
    <mergeCell ref="A8:B8"/>
    <mergeCell ref="C8:E8"/>
    <mergeCell ref="F8:H8"/>
    <mergeCell ref="I8:M8"/>
    <mergeCell ref="B13:F13"/>
    <mergeCell ref="H13:M13"/>
    <mergeCell ref="A1:M1"/>
    <mergeCell ref="A2:M2"/>
    <mergeCell ref="A3:M3"/>
    <mergeCell ref="A4:M4"/>
    <mergeCell ref="A6:F6"/>
    <mergeCell ref="G6:M6"/>
    <mergeCell ref="A7:F7"/>
    <mergeCell ref="G7:M7"/>
    <mergeCell ref="A5:M5"/>
    <mergeCell ref="A9:B9"/>
    <mergeCell ref="C9:M9"/>
    <mergeCell ref="A10:A11"/>
    <mergeCell ref="C10:M10"/>
    <mergeCell ref="B11:D11"/>
    <mergeCell ref="E11:G11"/>
    <mergeCell ref="H11:H12"/>
    <mergeCell ref="I11:M12"/>
    <mergeCell ref="B12:G12"/>
    <mergeCell ref="A18:C18"/>
    <mergeCell ref="F18:G18"/>
    <mergeCell ref="A19:C19"/>
    <mergeCell ref="F19:G19"/>
    <mergeCell ref="A17:C17"/>
    <mergeCell ref="F17:G17"/>
    <mergeCell ref="A15:M15"/>
    <mergeCell ref="A16:C16"/>
    <mergeCell ref="F16:G16"/>
    <mergeCell ref="D16:E16"/>
    <mergeCell ref="D17:E17"/>
    <mergeCell ref="D18:E18"/>
    <mergeCell ref="D19:E19"/>
    <mergeCell ref="A23:C23"/>
    <mergeCell ref="F23:G23"/>
    <mergeCell ref="A24:C24"/>
    <mergeCell ref="F24:G24"/>
    <mergeCell ref="A25:C25"/>
    <mergeCell ref="F25:G25"/>
    <mergeCell ref="A20:C20"/>
    <mergeCell ref="F20:G20"/>
    <mergeCell ref="A21:C21"/>
    <mergeCell ref="F21:G21"/>
    <mergeCell ref="A22:C22"/>
    <mergeCell ref="F22:G22"/>
    <mergeCell ref="D20:E20"/>
    <mergeCell ref="D21:E21"/>
    <mergeCell ref="D22:E22"/>
    <mergeCell ref="D23:E23"/>
    <mergeCell ref="D24:E24"/>
    <mergeCell ref="D25:E25"/>
    <mergeCell ref="A40:F40"/>
    <mergeCell ref="A41:F41"/>
    <mergeCell ref="A42:F42"/>
    <mergeCell ref="A43:F43"/>
    <mergeCell ref="A31:C31"/>
    <mergeCell ref="F31:G31"/>
    <mergeCell ref="A32:C32"/>
    <mergeCell ref="F32:G32"/>
    <mergeCell ref="A34:C34"/>
    <mergeCell ref="F34:G34"/>
    <mergeCell ref="A33:C33"/>
    <mergeCell ref="F33:G33"/>
    <mergeCell ref="D31:E31"/>
    <mergeCell ref="A60:D60"/>
    <mergeCell ref="A51:F51"/>
    <mergeCell ref="H60:M60"/>
    <mergeCell ref="E59:G59"/>
    <mergeCell ref="E60:G60"/>
    <mergeCell ref="G51:M51"/>
    <mergeCell ref="H59:M59"/>
    <mergeCell ref="A59:D59"/>
    <mergeCell ref="A35:C35"/>
    <mergeCell ref="F35:G35"/>
    <mergeCell ref="A36:C36"/>
    <mergeCell ref="F36:G36"/>
    <mergeCell ref="A37:C37"/>
    <mergeCell ref="F37:G37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D32:E32"/>
    <mergeCell ref="D33:E33"/>
    <mergeCell ref="D34:E34"/>
    <mergeCell ref="D35:E35"/>
    <mergeCell ref="D36:E36"/>
    <mergeCell ref="D37:E37"/>
    <mergeCell ref="K16:M16"/>
    <mergeCell ref="K39:M39"/>
    <mergeCell ref="A39:J39"/>
    <mergeCell ref="A26:C26"/>
    <mergeCell ref="F26:G26"/>
    <mergeCell ref="A27:C27"/>
    <mergeCell ref="A28:C28"/>
    <mergeCell ref="A29:C29"/>
    <mergeCell ref="A30:C30"/>
    <mergeCell ref="F27:G27"/>
    <mergeCell ref="F28:G28"/>
    <mergeCell ref="F29:G29"/>
    <mergeCell ref="F30:G30"/>
    <mergeCell ref="D26:E26"/>
    <mergeCell ref="D27:E27"/>
    <mergeCell ref="D28:E28"/>
    <mergeCell ref="D29:E29"/>
    <mergeCell ref="D30:E30"/>
    <mergeCell ref="L52:M52"/>
    <mergeCell ref="J52:K52"/>
    <mergeCell ref="H52:I52"/>
    <mergeCell ref="E52:G52"/>
    <mergeCell ref="L53:M53"/>
    <mergeCell ref="J53:K53"/>
    <mergeCell ref="H53:I53"/>
    <mergeCell ref="H54:I54"/>
    <mergeCell ref="J54:K54"/>
    <mergeCell ref="L54:M54"/>
    <mergeCell ref="E53:G53"/>
    <mergeCell ref="E54:G54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A44:F44"/>
    <mergeCell ref="A45:F45"/>
    <mergeCell ref="A46:F46"/>
    <mergeCell ref="A47:F47"/>
    <mergeCell ref="A48:F48"/>
    <mergeCell ref="A49:F49"/>
    <mergeCell ref="E55:G55"/>
    <mergeCell ref="E56:G56"/>
    <mergeCell ref="E57:G57"/>
    <mergeCell ref="A52:D52"/>
    <mergeCell ref="A53:D53"/>
    <mergeCell ref="A54:D54"/>
    <mergeCell ref="A55:D55"/>
    <mergeCell ref="A56:D56"/>
    <mergeCell ref="A57:D57"/>
  </mergeCells>
  <conditionalFormatting sqref="K58 K17:K38">
    <cfRule type="cellIs" dxfId="7" priority="18" operator="equal">
      <formula>"ERROR"</formula>
    </cfRule>
    <cfRule type="containsErrors" dxfId="6" priority="19">
      <formula>ISERROR(K17)</formula>
    </cfRule>
    <cfRule type="containsErrors" priority="20">
      <formula>ISERROR(K17)</formula>
    </cfRule>
    <cfRule type="cellIs" dxfId="5" priority="21" operator="equal">
      <formula>#N/A</formula>
    </cfRule>
    <cfRule type="cellIs" dxfId="4" priority="22" operator="equal">
      <formula>"OK"</formula>
    </cfRule>
  </conditionalFormatting>
  <conditionalFormatting sqref="L17:M37">
    <cfRule type="cellIs" dxfId="3" priority="1" operator="equal">
      <formula>"ERROR"</formula>
    </cfRule>
    <cfRule type="containsErrors" dxfId="2" priority="2">
      <formula>ISERROR(L17)</formula>
    </cfRule>
    <cfRule type="containsErrors" priority="3">
      <formula>ISERROR(L17)</formula>
    </cfRule>
    <cfRule type="cellIs" dxfId="1" priority="4" operator="equal">
      <formula>#N/A</formula>
    </cfRule>
    <cfRule type="cellIs" dxfId="0" priority="5" operator="equal">
      <formula>"OK"</formula>
    </cfRule>
  </conditionalFormatting>
  <dataValidations disablePrompts="1" count="1">
    <dataValidation type="list" allowBlank="1" showInputMessage="1" showErrorMessage="1" sqref="H38:J38 H58:J58 E58 E38"/>
  </dataValidations>
  <hyperlinks>
    <hyperlink ref="A6" r:id="rId1" display="mailto:loulecup.apagl@gmail.com"/>
    <hyperlink ref="G6:M6" r:id="rId2" display="website: www.apagl.pt"/>
    <hyperlink ref="A6:F6" r:id="rId3" display="e-mail: loulecup.apagl@gmail.com"/>
    <hyperlink ref="L6" r:id="rId4" display="website: www.apagl.pt"/>
  </hyperlinks>
  <pageMargins left="0.51181102362204722" right="0.51181102362204722" top="0.78740157480314965" bottom="0.78740157480314965" header="0.31496062992125984" footer="0.31496062992125984"/>
  <pageSetup paperSize="9" orientation="portrait" r:id="rId5"/>
  <ignoredErrors>
    <ignoredError sqref="K17:M37" evalError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Support!$B$20:$B$28</xm:f>
          </x14:formula1>
          <xm:sqref>L53:L57 J53:J57 H53:H57</xm:sqref>
        </x14:dataValidation>
        <x14:dataValidation type="list" allowBlank="1" showInputMessage="1" showErrorMessage="1">
          <x14:formula1>
            <xm:f>Support!$C$20:$C$22</xm:f>
          </x14:formula1>
          <xm:sqref>K41:M49</xm:sqref>
        </x14:dataValidation>
        <x14:dataValidation type="list" allowBlank="1" showInputMessage="1" showErrorMessage="1">
          <x14:formula1>
            <xm:f>Support!$D$20:$D$28</xm:f>
          </x14:formula1>
          <xm:sqref>G41:G49</xm:sqref>
        </x14:dataValidation>
        <x14:dataValidation type="list" allowBlank="1" showInputMessage="1" showErrorMessage="1">
          <x14:formula1>
            <xm:f>Support!$B$8:$B$16</xm:f>
          </x14:formula1>
          <xm:sqref>H17:J37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28"/>
  <sheetViews>
    <sheetView workbookViewId="0">
      <selection activeCell="B1" sqref="B1:I1048576"/>
    </sheetView>
  </sheetViews>
  <sheetFormatPr defaultRowHeight="15" x14ac:dyDescent="0.25"/>
  <cols>
    <col min="2" max="2" width="7.5703125" hidden="1" customWidth="1"/>
    <col min="3" max="4" width="10.42578125" hidden="1" customWidth="1"/>
    <col min="5" max="5" width="8.7109375" hidden="1" customWidth="1"/>
    <col min="6" max="6" width="8.5703125" hidden="1" customWidth="1"/>
    <col min="7" max="7" width="8.140625" hidden="1" customWidth="1"/>
    <col min="8" max="9" width="0" hidden="1" customWidth="1"/>
  </cols>
  <sheetData>
    <row r="6" spans="2:7" hidden="1" x14ac:dyDescent="0.25">
      <c r="C6" s="15">
        <v>46022</v>
      </c>
    </row>
    <row r="7" spans="2:7" hidden="1" x14ac:dyDescent="0.25">
      <c r="C7" t="s">
        <v>67</v>
      </c>
      <c r="D7" t="s">
        <v>68</v>
      </c>
      <c r="F7" t="s">
        <v>69</v>
      </c>
      <c r="G7" t="s">
        <v>70</v>
      </c>
    </row>
    <row r="8" spans="2:7" hidden="1" x14ac:dyDescent="0.25">
      <c r="B8" t="s">
        <v>59</v>
      </c>
      <c r="C8" s="15">
        <v>46022</v>
      </c>
      <c r="D8" s="15">
        <v>41275</v>
      </c>
      <c r="F8">
        <f t="shared" ref="F8:G12" si="0">_xlfn.NUMBERVALUE(C8)</f>
        <v>46022</v>
      </c>
      <c r="G8">
        <f t="shared" si="0"/>
        <v>41275</v>
      </c>
    </row>
    <row r="9" spans="2:7" hidden="1" x14ac:dyDescent="0.25">
      <c r="B9" t="s">
        <v>60</v>
      </c>
      <c r="C9" s="15">
        <v>46022</v>
      </c>
      <c r="D9" s="15">
        <v>41275</v>
      </c>
      <c r="F9">
        <f t="shared" ref="F9" si="1">_xlfn.NUMBERVALUE(C9)</f>
        <v>46022</v>
      </c>
      <c r="G9">
        <f t="shared" ref="G9" si="2">_xlfn.NUMBERVALUE(D9)</f>
        <v>41275</v>
      </c>
    </row>
    <row r="10" spans="2:7" hidden="1" x14ac:dyDescent="0.25">
      <c r="B10" t="s">
        <v>61</v>
      </c>
      <c r="C10" s="15">
        <v>41274</v>
      </c>
      <c r="D10" s="15">
        <v>40544</v>
      </c>
      <c r="F10">
        <f t="shared" si="0"/>
        <v>41274</v>
      </c>
      <c r="G10">
        <f t="shared" si="0"/>
        <v>40544</v>
      </c>
    </row>
    <row r="11" spans="2:7" hidden="1" x14ac:dyDescent="0.25">
      <c r="B11" t="s">
        <v>62</v>
      </c>
      <c r="C11" s="15">
        <v>41274</v>
      </c>
      <c r="D11" s="15">
        <v>40544</v>
      </c>
      <c r="F11">
        <f t="shared" ref="F11" si="3">_xlfn.NUMBERVALUE(C11)</f>
        <v>41274</v>
      </c>
      <c r="G11">
        <f t="shared" ref="G11" si="4">_xlfn.NUMBERVALUE(D11)</f>
        <v>40544</v>
      </c>
    </row>
    <row r="12" spans="2:7" hidden="1" x14ac:dyDescent="0.25">
      <c r="B12" t="s">
        <v>63</v>
      </c>
      <c r="C12" s="15">
        <v>41274</v>
      </c>
      <c r="D12" s="15">
        <v>39814</v>
      </c>
      <c r="F12">
        <f t="shared" si="0"/>
        <v>41274</v>
      </c>
      <c r="G12">
        <f t="shared" si="0"/>
        <v>39814</v>
      </c>
    </row>
    <row r="13" spans="2:7" hidden="1" x14ac:dyDescent="0.25">
      <c r="B13" t="s">
        <v>64</v>
      </c>
      <c r="C13" s="15">
        <v>41274</v>
      </c>
      <c r="D13" s="15">
        <v>39814</v>
      </c>
      <c r="F13">
        <f t="shared" ref="F13" si="5">_xlfn.NUMBERVALUE(C13)</f>
        <v>41274</v>
      </c>
      <c r="G13">
        <f t="shared" ref="G13" si="6">_xlfn.NUMBERVALUE(D13)</f>
        <v>39814</v>
      </c>
    </row>
    <row r="14" spans="2:7" hidden="1" x14ac:dyDescent="0.25">
      <c r="B14" t="s">
        <v>65</v>
      </c>
      <c r="C14" s="15">
        <v>39813</v>
      </c>
      <c r="D14" s="15">
        <v>21916</v>
      </c>
      <c r="F14">
        <f>_xlfn.NUMBERVALUE(C14)</f>
        <v>39813</v>
      </c>
      <c r="G14">
        <f>_xlfn.NUMBERVALUE(D14)</f>
        <v>21916</v>
      </c>
    </row>
    <row r="15" spans="2:7" hidden="1" x14ac:dyDescent="0.25">
      <c r="B15" t="s">
        <v>66</v>
      </c>
      <c r="C15" s="15">
        <v>39813</v>
      </c>
      <c r="D15" s="15">
        <v>21916</v>
      </c>
      <c r="F15">
        <f>_xlfn.NUMBERVALUE(C15)</f>
        <v>39813</v>
      </c>
      <c r="G15">
        <f>_xlfn.NUMBERVALUE(D15)</f>
        <v>21916</v>
      </c>
    </row>
    <row r="16" spans="2:7" hidden="1" x14ac:dyDescent="0.25">
      <c r="B16" t="s">
        <v>48</v>
      </c>
    </row>
    <row r="17" spans="2:4" hidden="1" x14ac:dyDescent="0.25"/>
    <row r="18" spans="2:4" hidden="1" x14ac:dyDescent="0.25"/>
    <row r="19" spans="2:4" hidden="1" x14ac:dyDescent="0.25">
      <c r="B19" t="s">
        <v>42</v>
      </c>
      <c r="C19" t="s">
        <v>49</v>
      </c>
      <c r="D19" t="s">
        <v>50</v>
      </c>
    </row>
    <row r="20" spans="2:4" hidden="1" x14ac:dyDescent="0.25">
      <c r="B20" t="s">
        <v>33</v>
      </c>
      <c r="C20" t="s">
        <v>45</v>
      </c>
      <c r="D20" t="s">
        <v>56</v>
      </c>
    </row>
    <row r="21" spans="2:4" hidden="1" x14ac:dyDescent="0.25">
      <c r="B21" t="s">
        <v>34</v>
      </c>
      <c r="C21" t="s">
        <v>46</v>
      </c>
      <c r="D21" t="s">
        <v>52</v>
      </c>
    </row>
    <row r="22" spans="2:4" hidden="1" x14ac:dyDescent="0.25">
      <c r="B22" t="s">
        <v>35</v>
      </c>
      <c r="C22" t="s">
        <v>48</v>
      </c>
      <c r="D22" t="s">
        <v>54</v>
      </c>
    </row>
    <row r="23" spans="2:4" hidden="1" x14ac:dyDescent="0.25">
      <c r="B23" t="s">
        <v>36</v>
      </c>
      <c r="D23" t="s">
        <v>57</v>
      </c>
    </row>
    <row r="24" spans="2:4" hidden="1" x14ac:dyDescent="0.25">
      <c r="B24" t="s">
        <v>37</v>
      </c>
      <c r="D24" t="s">
        <v>51</v>
      </c>
    </row>
    <row r="25" spans="2:4" hidden="1" x14ac:dyDescent="0.25">
      <c r="B25" t="s">
        <v>38</v>
      </c>
      <c r="D25" t="s">
        <v>58</v>
      </c>
    </row>
    <row r="26" spans="2:4" hidden="1" x14ac:dyDescent="0.25">
      <c r="B26" t="s">
        <v>39</v>
      </c>
      <c r="D26" t="s">
        <v>41</v>
      </c>
    </row>
    <row r="27" spans="2:4" hidden="1" x14ac:dyDescent="0.25">
      <c r="B27" t="s">
        <v>40</v>
      </c>
      <c r="D27" t="s">
        <v>55</v>
      </c>
    </row>
    <row r="28" spans="2:4" hidden="1" x14ac:dyDescent="0.25">
      <c r="B28" t="s">
        <v>41</v>
      </c>
      <c r="D2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2025-04-03T08:48:09Z</cp:lastPrinted>
  <dcterms:created xsi:type="dcterms:W3CDTF">2025-04-02T11:36:00Z</dcterms:created>
  <dcterms:modified xsi:type="dcterms:W3CDTF">2025-04-27T20:19:34Z</dcterms:modified>
</cp:coreProperties>
</file>